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0" windowWidth="12120" windowHeight="7320" activeTab="0"/>
  </bookViews>
  <sheets>
    <sheet name="ALLEGATO 3 - Forniture new" sheetId="1" r:id="rId1"/>
    <sheet name="ALLEGATO 4 - Servizi a canone" sheetId="2" r:id="rId2"/>
  </sheets>
  <definedNames/>
  <calcPr fullCalcOnLoad="1"/>
</workbook>
</file>

<file path=xl/sharedStrings.xml><?xml version="1.0" encoding="utf-8"?>
<sst xmlns="http://schemas.openxmlformats.org/spreadsheetml/2006/main" count="168" uniqueCount="89">
  <si>
    <t>SERVIZI</t>
  </si>
  <si>
    <t>-----&gt;</t>
  </si>
  <si>
    <t>Voce B</t>
  </si>
  <si>
    <t>___ / ___ %</t>
  </si>
  <si>
    <t xml:space="preserve"> Voce E</t>
  </si>
  <si>
    <t>voce A2</t>
  </si>
  <si>
    <t xml:space="preserve">SERVIZI LOGISTICI IN DEROGA </t>
  </si>
  <si>
    <t>SERVIZI DI QUALITA DEI GAS</t>
  </si>
  <si>
    <t>SERVIZI PARTICOLARI</t>
  </si>
  <si>
    <t>SERVIZI DI MANUTENZIONE ORDINARIA E PREVENTIVA</t>
  </si>
  <si>
    <t>PREZZO CANONE ANNO A BASE D'ASTA 
(al netto degli oneri per la sicurezza)</t>
  </si>
  <si>
    <t>SERVIZI A CANONE FISSO</t>
  </si>
  <si>
    <t>TOTALE ANNUO COMPLESSIVO DEI SERVIZI</t>
  </si>
  <si>
    <t>TOTALE ANNUO DEGLI ONERI DI SICUREZZA PER FORNITURE, SERVIZI E LAVORI</t>
  </si>
  <si>
    <t>…………………..</t>
  </si>
  <si>
    <t xml:space="preserve">Voce C = A1 + A2 </t>
  </si>
  <si>
    <t>Il sottoscritto ........................................................................................................ nato a ....................................................................... il ........................................ residente a .................................................................... via ......................................... n. …....... codice fiscale ….............................................. in qualità di ......................................... della ditta .................................................................................................... con sede legale in …………………………………………........  via ……………………………………………..……….. n……….... C.A.P …….……….</t>
  </si>
  <si>
    <t>PREZZO DEL CANONE ANNUO OFFERTO 
in cifre</t>
  </si>
  <si>
    <t>PREZZO DEL CANONE ANNUO OFFERTO
in lettere</t>
  </si>
  <si>
    <t>€ ______________/___</t>
  </si>
  <si>
    <t>__________ / _______ %</t>
  </si>
  <si>
    <t>Data ________________</t>
  </si>
  <si>
    <t>Timbro e firma</t>
  </si>
  <si>
    <t>del Legale Rappresentante</t>
  </si>
  <si>
    <t>della ditta offerente</t>
  </si>
  <si>
    <t>_______________________</t>
  </si>
  <si>
    <t>ALLEGATO 4</t>
  </si>
  <si>
    <t>Tutti i servizi previsti all'art.4 del Capitolato d'Oneri</t>
  </si>
  <si>
    <t>Tutti i servizi previsti all'art.5 del Capitolato d'Oneri</t>
  </si>
  <si>
    <t>Tutti i servizi previsti all'art.6 del Capitolato d'Oneri</t>
  </si>
  <si>
    <t>Tutti i servizi previsti all'art.7.1,7.2, 7.3, 7.4, 7.5, 7.6, 7.7, 7.8, 7.10, 7.12, 7.13, 7.14 del Capitolato d'Oneri</t>
  </si>
  <si>
    <t>SERVIZI CENTRALI GAS art. 8.1 e 8.2</t>
  </si>
  <si>
    <t>TOTALE ANNUO COMPLESSIVO FORNITURE SERVIZI E LAVORI (al netto degli oneri di sicurezza)</t>
  </si>
  <si>
    <t>LAVORI E MANUTENZIONI STRAORDINARI</t>
  </si>
  <si>
    <t>ALLEGATO 3</t>
  </si>
  <si>
    <t>FORNITURA DI PRODOTTI</t>
  </si>
  <si>
    <t>PREZZO UNITARIO A BASE D'ASTA</t>
  </si>
  <si>
    <t>U.M.</t>
  </si>
  <si>
    <t>Quantità annua presunta</t>
  </si>
  <si>
    <t>PREZZO TOTALE A BASE D'ASTA</t>
  </si>
  <si>
    <t>PREZZO TOTALE OFFERTA (al netto degli oneri della sicurezza) in cifre</t>
  </si>
  <si>
    <t>PREZZO TOTALE OFFERTA (al netto degli oneri della sicurezza) in lettere</t>
  </si>
  <si>
    <t xml:space="preserve">GAS FARMACI AIC </t>
  </si>
  <si>
    <t>Ossigeno liquido AIC</t>
  </si>
  <si>
    <t>Mc</t>
  </si>
  <si>
    <t>€ __________________/___</t>
  </si>
  <si>
    <t>Ossigeno gassoso AIC in confezione pacchi bombola</t>
  </si>
  <si>
    <t>MC</t>
  </si>
  <si>
    <t>Ossigeno gassoso AIC in confezioni das 40 e 50 lt</t>
  </si>
  <si>
    <t>Ossigeno gassoso AIC in confezioni piccole da 5 a 27 litri</t>
  </si>
  <si>
    <t xml:space="preserve">Ossigeno gassoso AIC in confezioni piccole da 1 a 4 litri </t>
  </si>
  <si>
    <t>PZ.</t>
  </si>
  <si>
    <t>Protossido d'Azoto gassoso AIC in confezioni superiori a 10 kg</t>
  </si>
  <si>
    <t>Kg</t>
  </si>
  <si>
    <t xml:space="preserve">Aria AIC in confezioni pacchi bombole </t>
  </si>
  <si>
    <t>Aria AIC in confezioni da 40 e 50 lt</t>
  </si>
  <si>
    <t>GAS COMPRESSI IN BOMBOLA</t>
  </si>
  <si>
    <t>Anidride Carbonica F.U. in bombole fino a kg 10</t>
  </si>
  <si>
    <t>Anidride Carbonica F.U. in bombole da kg 20 e kg 30</t>
  </si>
  <si>
    <t>GAS LIQUIDI E GASSOSI CE</t>
  </si>
  <si>
    <t>Azoto liquido CE in dewar da 10 a 100 litri</t>
  </si>
  <si>
    <t>Lt</t>
  </si>
  <si>
    <t>Anidride Carbonica CE in bombole da kg 20 e kg 30</t>
  </si>
  <si>
    <t>GAS PURI</t>
  </si>
  <si>
    <t>Acetilene purezza &gt; 99,5% in bombole da lt 40</t>
  </si>
  <si>
    <t>kg</t>
  </si>
  <si>
    <t>Argon purezza &gt; 99,999% in bombole da lt 50</t>
  </si>
  <si>
    <t>mc</t>
  </si>
  <si>
    <t>Aria purezza &gt; 99,995% in bombole da lt 50</t>
  </si>
  <si>
    <t>Azoto purezza &gt; 99,999 in bombole da lt 50</t>
  </si>
  <si>
    <t>Elio purezza &gt; 99,999% in bombole da lt 50</t>
  </si>
  <si>
    <t>Idrogeno purezza &gt; 99,999% in bombole da lt 50</t>
  </si>
  <si>
    <t>MISCELE</t>
  </si>
  <si>
    <t>CO2 5% - N2 95% bombole da lt 10</t>
  </si>
  <si>
    <t>Pz</t>
  </si>
  <si>
    <t>CO2 10% - N2 90% bombole da lt 10</t>
  </si>
  <si>
    <t>CO2 5% - O2  95% bombole da lt 10</t>
  </si>
  <si>
    <t>CO2 20% - O2 80% bombole da lt 10</t>
  </si>
  <si>
    <t>TERNARIA bombole da lt 10</t>
  </si>
  <si>
    <t>QUATERNARIA bombole da lt 10</t>
  </si>
  <si>
    <t>ACCESSORI DISPOSITIVI MEDICI (art. 3.4)</t>
  </si>
  <si>
    <t>Fornitura degli accessori dispositivi medici necessari per la corretta erogazione dei prodotti ad ogni singola utenza</t>
  </si>
  <si>
    <t>a corpo</t>
  </si>
  <si>
    <t>TOTALE PREZZO TOTALE A BASE D'ASTA =</t>
  </si>
  <si>
    <t>TOTALE ANNUO COMPLESSIVO FORNITURE =</t>
  </si>
  <si>
    <t>voce A1</t>
  </si>
  <si>
    <t>Anidride Carbonica CE in bombole fino a kg 10</t>
  </si>
  <si>
    <t>SCONTO UNICO ED UNIFORME OFFERTO PER I LAVORI E PER LE MANUTENZIONI STRAORDINARIE, SULL'ELENCO PREZZI UNITARIO (vedasi Capitolato art. 8.3, 7.9 e 7.11)</t>
  </si>
  <si>
    <t>Sedicimilacinquecento/00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</si>
</sst>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[$€-1];[Red]\-#,##0\ [$€-1]"/>
    <numFmt numFmtId="165" formatCode="&quot;€&quot;\ #,##0.00"/>
    <numFmt numFmtId="166" formatCode="&quot;Sì&quot;;&quot;Sì&quot;;&quot;No&quot;"/>
    <numFmt numFmtId="167" formatCode="&quot;Vero&quot;;&quot;Vero&quot;;&quot;Falso&quot;"/>
    <numFmt numFmtId="168" formatCode="&quot;Attivo&quot;;&quot;Attivo&quot;;&quot;Disattivo&quot;"/>
    <numFmt numFmtId="169" formatCode="[$€-2]\ #.##000_);[Red]\([$€-2]\ #.##000\)"/>
  </numFmts>
  <fonts count="32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4"/>
      <color indexed="8"/>
      <name val="Calibri"/>
      <family val="2"/>
    </font>
    <font>
      <b/>
      <sz val="20"/>
      <color indexed="8"/>
      <name val="Calibri"/>
      <family val="2"/>
    </font>
    <font>
      <b/>
      <sz val="18"/>
      <color indexed="8"/>
      <name val="Calibri"/>
      <family val="2"/>
    </font>
    <font>
      <sz val="10"/>
      <color indexed="8"/>
      <name val="Verdana"/>
      <family val="2"/>
    </font>
    <font>
      <sz val="12"/>
      <color indexed="8"/>
      <name val="Verdana"/>
      <family val="2"/>
    </font>
    <font>
      <sz val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Calibri"/>
      <family val="2"/>
    </font>
    <font>
      <sz val="14"/>
      <name val="Calibri"/>
      <family val="2"/>
    </font>
    <font>
      <sz val="16"/>
      <color indexed="8"/>
      <name val="Calibri"/>
      <family val="2"/>
    </font>
    <font>
      <sz val="14"/>
      <color indexed="8"/>
      <name val="Verdana"/>
      <family val="2"/>
    </font>
    <font>
      <b/>
      <sz val="26"/>
      <color indexed="8"/>
      <name val="Calibri"/>
      <family val="2"/>
    </font>
    <font>
      <b/>
      <sz val="16"/>
      <color indexed="8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lightDown">
        <bgColor indexed="52"/>
      </patternFill>
    </fill>
    <fill>
      <patternFill patternType="solid">
        <fgColor indexed="50"/>
        <bgColor indexed="64"/>
      </patternFill>
    </fill>
    <fill>
      <patternFill patternType="lightDown">
        <bgColor indexed="50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medium"/>
    </border>
    <border>
      <left style="medium"/>
      <right style="medium"/>
      <top style="hair"/>
      <bottom style="medium"/>
    </border>
    <border>
      <left style="medium"/>
      <right style="medium"/>
      <top/>
      <bottom/>
    </border>
    <border>
      <left style="medium"/>
      <right style="medium"/>
      <top/>
      <bottom style="hair"/>
    </border>
    <border>
      <left style="medium"/>
      <right/>
      <top style="hair"/>
      <bottom style="hair"/>
    </border>
    <border>
      <left style="medium"/>
      <right/>
      <top style="hair"/>
      <bottom style="medium"/>
    </border>
    <border>
      <left/>
      <right style="medium"/>
      <top style="medium"/>
      <bottom style="medium"/>
    </border>
    <border>
      <left/>
      <right style="medium"/>
      <top/>
      <bottom/>
    </border>
    <border>
      <left/>
      <right style="medium"/>
      <top/>
      <bottom style="hair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1" fillId="16" borderId="1" applyNumberFormat="0" applyAlignment="0" applyProtection="0"/>
    <xf numFmtId="0" fontId="12" fillId="0" borderId="2" applyNumberFormat="0" applyFill="0" applyAlignment="0" applyProtection="0"/>
    <xf numFmtId="0" fontId="13" fillId="17" borderId="3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1" borderId="0" applyNumberFormat="0" applyBorder="0" applyAlignment="0" applyProtection="0"/>
    <xf numFmtId="0" fontId="16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22" borderId="0" applyNumberFormat="0" applyBorder="0" applyAlignment="0" applyProtection="0"/>
    <xf numFmtId="0" fontId="0" fillId="23" borderId="4" applyNumberFormat="0" applyFont="0" applyAlignment="0" applyProtection="0"/>
    <xf numFmtId="0" fontId="18" fillId="16" borderId="5" applyNumberFormat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23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24" fillId="3" borderId="0" applyNumberFormat="0" applyBorder="0" applyAlignment="0" applyProtection="0"/>
    <xf numFmtId="0" fontId="25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1" fillId="15" borderId="10" xfId="0" applyFont="1" applyFill="1" applyBorder="1" applyAlignment="1">
      <alignment/>
    </xf>
    <xf numFmtId="0" fontId="1" fillId="15" borderId="11" xfId="0" applyFont="1" applyFill="1" applyBorder="1" applyAlignment="1">
      <alignment horizontal="center" vertical="center"/>
    </xf>
    <xf numFmtId="0" fontId="1" fillId="15" borderId="11" xfId="0" applyFont="1" applyFill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165" fontId="0" fillId="0" borderId="0" xfId="0" applyNumberFormat="1" applyBorder="1" applyAlignment="1">
      <alignment/>
    </xf>
    <xf numFmtId="0" fontId="1" fillId="15" borderId="11" xfId="0" applyFont="1" applyFill="1" applyBorder="1" applyAlignment="1">
      <alignment horizontal="center" wrapText="1"/>
    </xf>
    <xf numFmtId="0" fontId="0" fillId="24" borderId="12" xfId="0" applyFill="1" applyBorder="1" applyAlignment="1">
      <alignment horizontal="center" wrapText="1"/>
    </xf>
    <xf numFmtId="165" fontId="1" fillId="0" borderId="0" xfId="0" applyNumberFormat="1" applyFont="1" applyBorder="1" applyAlignment="1">
      <alignment horizontal="center" vertical="center"/>
    </xf>
    <xf numFmtId="165" fontId="1" fillId="0" borderId="0" xfId="0" applyNumberFormat="1" applyFont="1" applyBorder="1" applyAlignment="1">
      <alignment horizontal="right" vertical="center"/>
    </xf>
    <xf numFmtId="0" fontId="0" fillId="0" borderId="0" xfId="0" applyAlignment="1">
      <alignment vertical="center"/>
    </xf>
    <xf numFmtId="0" fontId="1" fillId="15" borderId="12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 indent="2"/>
    </xf>
    <xf numFmtId="0" fontId="1" fillId="15" borderId="11" xfId="0" applyFont="1" applyFill="1" applyBorder="1" applyAlignment="1">
      <alignment/>
    </xf>
    <xf numFmtId="0" fontId="0" fillId="0" borderId="13" xfId="0" applyBorder="1" applyAlignment="1">
      <alignment/>
    </xf>
    <xf numFmtId="0" fontId="0" fillId="0" borderId="13" xfId="0" applyBorder="1" applyAlignment="1">
      <alignment horizontal="left" vertical="center" wrapText="1" indent="2"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5" xfId="0" applyBorder="1" applyAlignment="1">
      <alignment horizontal="left" vertical="center" wrapText="1" indent="2"/>
    </xf>
    <xf numFmtId="10" fontId="0" fillId="0" borderId="16" xfId="0" applyNumberFormat="1" applyBorder="1" applyAlignment="1">
      <alignment horizontal="center" vertical="center"/>
    </xf>
    <xf numFmtId="44" fontId="0" fillId="0" borderId="0" xfId="0" applyNumberFormat="1" applyBorder="1" applyAlignment="1">
      <alignment/>
    </xf>
    <xf numFmtId="0" fontId="3" fillId="15" borderId="10" xfId="0" applyFont="1" applyFill="1" applyBorder="1" applyAlignment="1">
      <alignment horizontal="left" vertical="center" indent="1"/>
    </xf>
    <xf numFmtId="165" fontId="1" fillId="0" borderId="17" xfId="0" applyNumberFormat="1" applyFont="1" applyBorder="1" applyAlignment="1">
      <alignment horizontal="center"/>
    </xf>
    <xf numFmtId="0" fontId="1" fillId="0" borderId="18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165" fontId="1" fillId="0" borderId="19" xfId="0" applyNumberFormat="1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20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 wrapText="1"/>
    </xf>
    <xf numFmtId="165" fontId="1" fillId="0" borderId="21" xfId="0" applyNumberFormat="1" applyFont="1" applyBorder="1" applyAlignment="1">
      <alignment horizontal="left" vertical="center"/>
    </xf>
    <xf numFmtId="165" fontId="1" fillId="0" borderId="16" xfId="0" applyNumberFormat="1" applyFont="1" applyBorder="1" applyAlignment="1">
      <alignment horizontal="center" vertical="center"/>
    </xf>
    <xf numFmtId="165" fontId="1" fillId="0" borderId="0" xfId="0" applyNumberFormat="1" applyFont="1" applyAlignment="1">
      <alignment horizontal="left" vertical="center"/>
    </xf>
    <xf numFmtId="44" fontId="1" fillId="0" borderId="0" xfId="61" applyFont="1" applyAlignment="1">
      <alignment/>
    </xf>
    <xf numFmtId="165" fontId="1" fillId="0" borderId="16" xfId="0" applyNumberFormat="1" applyFont="1" applyBorder="1" applyAlignment="1">
      <alignment horizontal="center"/>
    </xf>
    <xf numFmtId="44" fontId="0" fillId="0" borderId="0" xfId="61" applyFont="1" applyBorder="1" applyAlignment="1">
      <alignment/>
    </xf>
    <xf numFmtId="44" fontId="0" fillId="0" borderId="0" xfId="0" applyNumberFormat="1" applyAlignment="1">
      <alignment/>
    </xf>
    <xf numFmtId="0" fontId="2" fillId="0" borderId="0" xfId="0" applyFont="1" applyAlignment="1">
      <alignment vertical="top"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1" fillId="0" borderId="20" xfId="0" applyFont="1" applyBorder="1" applyAlignment="1">
      <alignment horizontal="left" vertical="center" wrapText="1"/>
    </xf>
    <xf numFmtId="0" fontId="1" fillId="15" borderId="10" xfId="0" applyFont="1" applyFill="1" applyBorder="1" applyAlignment="1">
      <alignment/>
    </xf>
    <xf numFmtId="0" fontId="1" fillId="15" borderId="11" xfId="0" applyFont="1" applyFill="1" applyBorder="1" applyAlignment="1">
      <alignment horizontal="center" vertical="center" wrapText="1"/>
    </xf>
    <xf numFmtId="0" fontId="1" fillId="15" borderId="12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1" fillId="15" borderId="10" xfId="0" applyFont="1" applyFill="1" applyBorder="1" applyAlignment="1">
      <alignment horizontal="left" vertical="center" indent="1"/>
    </xf>
    <xf numFmtId="0" fontId="9" fillId="15" borderId="11" xfId="0" applyFont="1" applyFill="1" applyBorder="1" applyAlignment="1">
      <alignment horizontal="center" vertical="center" wrapText="1"/>
    </xf>
    <xf numFmtId="0" fontId="0" fillId="15" borderId="11" xfId="0" applyFill="1" applyBorder="1" applyAlignment="1">
      <alignment horizontal="center" vertical="center"/>
    </xf>
    <xf numFmtId="0" fontId="0" fillId="15" borderId="11" xfId="0" applyFill="1" applyBorder="1" applyAlignment="1">
      <alignment horizontal="center" vertical="center" wrapText="1"/>
    </xf>
    <xf numFmtId="0" fontId="1" fillId="25" borderId="10" xfId="0" applyFont="1" applyFill="1" applyBorder="1" applyAlignment="1">
      <alignment horizontal="left" indent="1"/>
    </xf>
    <xf numFmtId="0" fontId="9" fillId="25" borderId="11" xfId="0" applyFont="1" applyFill="1" applyBorder="1" applyAlignment="1">
      <alignment horizontal="center" vertical="center" wrapText="1"/>
    </xf>
    <xf numFmtId="0" fontId="0" fillId="25" borderId="11" xfId="0" applyFill="1" applyBorder="1" applyAlignment="1">
      <alignment horizontal="center" vertical="center"/>
    </xf>
    <xf numFmtId="0" fontId="1" fillId="25" borderId="11" xfId="0" applyFont="1" applyFill="1" applyBorder="1" applyAlignment="1">
      <alignment horizontal="center" vertical="center" wrapText="1"/>
    </xf>
    <xf numFmtId="0" fontId="0" fillId="25" borderId="11" xfId="0" applyFill="1" applyBorder="1" applyAlignment="1">
      <alignment horizontal="center" vertical="center" wrapText="1"/>
    </xf>
    <xf numFmtId="0" fontId="0" fillId="26" borderId="22" xfId="0" applyFill="1" applyBorder="1" applyAlignment="1">
      <alignment horizontal="center" vertical="center" wrapText="1"/>
    </xf>
    <xf numFmtId="165" fontId="0" fillId="0" borderId="15" xfId="0" applyNumberFormat="1" applyFill="1" applyBorder="1" applyAlignment="1" quotePrefix="1">
      <alignment horizontal="center" vertical="center" wrapText="1"/>
    </xf>
    <xf numFmtId="0" fontId="0" fillId="0" borderId="23" xfId="0" applyBorder="1" applyAlignment="1">
      <alignment vertical="center"/>
    </xf>
    <xf numFmtId="165" fontId="0" fillId="0" borderId="24" xfId="0" applyNumberFormat="1" applyFill="1" applyBorder="1" applyAlignment="1" quotePrefix="1">
      <alignment horizontal="center" vertical="center" wrapText="1"/>
    </xf>
    <xf numFmtId="0" fontId="0" fillId="0" borderId="25" xfId="0" applyBorder="1" applyAlignment="1">
      <alignment vertical="center"/>
    </xf>
    <xf numFmtId="165" fontId="9" fillId="0" borderId="26" xfId="0" applyNumberFormat="1" applyFont="1" applyBorder="1" applyAlignment="1">
      <alignment horizontal="center" vertical="center"/>
    </xf>
    <xf numFmtId="3" fontId="0" fillId="0" borderId="26" xfId="0" applyNumberFormat="1" applyBorder="1" applyAlignment="1">
      <alignment horizontal="center" vertical="center"/>
    </xf>
    <xf numFmtId="165" fontId="0" fillId="0" borderId="26" xfId="0" applyNumberFormat="1" applyFill="1" applyBorder="1" applyAlignment="1" quotePrefix="1">
      <alignment horizontal="center" vertical="center" wrapText="1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0" xfId="0" applyBorder="1" applyAlignment="1">
      <alignment horizontal="left" vertical="center" wrapText="1" indent="1"/>
    </xf>
    <xf numFmtId="165" fontId="9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65" fontId="0" fillId="0" borderId="0" xfId="0" applyNumberFormat="1" applyFill="1" applyBorder="1" applyAlignment="1" quotePrefix="1">
      <alignment horizontal="center" vertical="center" wrapText="1"/>
    </xf>
    <xf numFmtId="0" fontId="2" fillId="0" borderId="0" xfId="0" applyFont="1" applyAlignment="1">
      <alignment horizontal="right" vertical="center"/>
    </xf>
    <xf numFmtId="165" fontId="26" fillId="0" borderId="17" xfId="0" applyNumberFormat="1" applyFont="1" applyBorder="1" applyAlignment="1">
      <alignment horizontal="right" vertical="center"/>
    </xf>
    <xf numFmtId="165" fontId="26" fillId="0" borderId="15" xfId="0" applyNumberFormat="1" applyFont="1" applyBorder="1" applyAlignment="1">
      <alignment horizontal="right" vertical="center"/>
    </xf>
    <xf numFmtId="165" fontId="26" fillId="0" borderId="24" xfId="0" applyNumberFormat="1" applyFont="1" applyBorder="1" applyAlignment="1">
      <alignment horizontal="right" vertical="center"/>
    </xf>
    <xf numFmtId="0" fontId="26" fillId="25" borderId="11" xfId="0" applyFont="1" applyFill="1" applyBorder="1" applyAlignment="1">
      <alignment horizontal="center" vertical="center" wrapText="1"/>
    </xf>
    <xf numFmtId="165" fontId="26" fillId="0" borderId="26" xfId="0" applyNumberFormat="1" applyFont="1" applyBorder="1" applyAlignment="1">
      <alignment horizontal="right" vertical="center"/>
    </xf>
    <xf numFmtId="165" fontId="27" fillId="0" borderId="15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3" fontId="2" fillId="0" borderId="15" xfId="0" applyNumberFormat="1" applyFont="1" applyBorder="1" applyAlignment="1">
      <alignment horizontal="center" vertical="center"/>
    </xf>
    <xf numFmtId="165" fontId="27" fillId="0" borderId="24" xfId="0" applyNumberFormat="1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3" fontId="2" fillId="0" borderId="24" xfId="0" applyNumberFormat="1" applyFont="1" applyBorder="1" applyAlignment="1">
      <alignment horizontal="center" vertical="center"/>
    </xf>
    <xf numFmtId="0" fontId="27" fillId="25" borderId="11" xfId="0" applyFont="1" applyFill="1" applyBorder="1" applyAlignment="1">
      <alignment horizontal="center" vertical="center" wrapText="1"/>
    </xf>
    <xf numFmtId="0" fontId="2" fillId="25" borderId="11" xfId="0" applyFont="1" applyFill="1" applyBorder="1" applyAlignment="1">
      <alignment horizontal="center" vertical="center"/>
    </xf>
    <xf numFmtId="165" fontId="27" fillId="0" borderId="26" xfId="0" applyNumberFormat="1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3" fontId="2" fillId="0" borderId="26" xfId="0" applyNumberFormat="1" applyFont="1" applyBorder="1" applyAlignment="1">
      <alignment horizontal="center" vertical="center"/>
    </xf>
    <xf numFmtId="0" fontId="28" fillId="0" borderId="0" xfId="0" applyFont="1" applyAlignment="1">
      <alignment/>
    </xf>
    <xf numFmtId="0" fontId="4" fillId="0" borderId="0" xfId="0" applyFont="1" applyAlignment="1">
      <alignment/>
    </xf>
    <xf numFmtId="0" fontId="29" fillId="0" borderId="0" xfId="0" applyFont="1" applyAlignment="1">
      <alignment/>
    </xf>
    <xf numFmtId="0" fontId="29" fillId="0" borderId="0" xfId="0" applyFont="1" applyAlignment="1">
      <alignment horizontal="center"/>
    </xf>
    <xf numFmtId="3" fontId="26" fillId="0" borderId="0" xfId="0" applyNumberFormat="1" applyFont="1" applyBorder="1" applyAlignment="1">
      <alignment horizontal="right" vertical="center"/>
    </xf>
    <xf numFmtId="0" fontId="26" fillId="0" borderId="26" xfId="0" applyFont="1" applyBorder="1" applyAlignment="1">
      <alignment horizontal="center" vertical="center"/>
    </xf>
    <xf numFmtId="0" fontId="2" fillId="0" borderId="14" xfId="0" applyFont="1" applyBorder="1" applyAlignment="1">
      <alignment horizontal="left" vertical="center" indent="1"/>
    </xf>
    <xf numFmtId="0" fontId="2" fillId="0" borderId="30" xfId="0" applyFont="1" applyBorder="1" applyAlignment="1">
      <alignment horizontal="left" vertical="center" indent="1"/>
    </xf>
    <xf numFmtId="0" fontId="26" fillId="25" borderId="10" xfId="0" applyFont="1" applyFill="1" applyBorder="1" applyAlignment="1">
      <alignment horizontal="left" indent="1"/>
    </xf>
    <xf numFmtId="0" fontId="2" fillId="0" borderId="31" xfId="0" applyFont="1" applyBorder="1" applyAlignment="1">
      <alignment horizontal="left" vertical="center" indent="1"/>
    </xf>
    <xf numFmtId="0" fontId="2" fillId="0" borderId="31" xfId="0" applyFont="1" applyBorder="1" applyAlignment="1">
      <alignment horizontal="left" vertical="center" wrapText="1" indent="1"/>
    </xf>
    <xf numFmtId="165" fontId="1" fillId="0" borderId="16" xfId="0" applyNumberFormat="1" applyFont="1" applyBorder="1" applyAlignment="1">
      <alignment horizontal="center" vertical="center"/>
    </xf>
    <xf numFmtId="0" fontId="31" fillId="0" borderId="0" xfId="0" applyFont="1" applyAlignment="1">
      <alignment horizontal="left" vertical="center"/>
    </xf>
    <xf numFmtId="0" fontId="0" fillId="0" borderId="28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30" fillId="15" borderId="20" xfId="0" applyFont="1" applyFill="1" applyBorder="1" applyAlignment="1">
      <alignment horizontal="center" vertical="center"/>
    </xf>
    <xf numFmtId="0" fontId="30" fillId="15" borderId="21" xfId="0" applyFont="1" applyFill="1" applyBorder="1" applyAlignment="1">
      <alignment horizontal="center" vertical="center"/>
    </xf>
    <xf numFmtId="0" fontId="30" fillId="15" borderId="32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top" wrapText="1"/>
    </xf>
    <xf numFmtId="0" fontId="4" fillId="15" borderId="20" xfId="0" applyFont="1" applyFill="1" applyBorder="1" applyAlignment="1">
      <alignment horizontal="center" vertical="center"/>
    </xf>
    <xf numFmtId="0" fontId="4" fillId="15" borderId="21" xfId="0" applyFont="1" applyFill="1" applyBorder="1" applyAlignment="1">
      <alignment horizontal="center" vertical="center"/>
    </xf>
    <xf numFmtId="0" fontId="4" fillId="15" borderId="32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left" vertical="center" wrapText="1"/>
    </xf>
    <xf numFmtId="0" fontId="1" fillId="0" borderId="21" xfId="0" applyFont="1" applyFill="1" applyBorder="1" applyAlignment="1">
      <alignment horizontal="left" vertical="center" wrapText="1"/>
    </xf>
    <xf numFmtId="0" fontId="1" fillId="0" borderId="32" xfId="0" applyFont="1" applyFill="1" applyBorder="1" applyAlignment="1">
      <alignment horizontal="left" vertical="center" wrapText="1"/>
    </xf>
    <xf numFmtId="44" fontId="0" fillId="0" borderId="28" xfId="61" applyFont="1" applyFill="1" applyBorder="1" applyAlignment="1">
      <alignment horizontal="center" vertical="center" wrapText="1"/>
    </xf>
    <xf numFmtId="44" fontId="0" fillId="0" borderId="29" xfId="61" applyFont="1" applyFill="1" applyBorder="1" applyAlignment="1">
      <alignment horizontal="center" vertical="center" wrapText="1"/>
    </xf>
    <xf numFmtId="44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95250</xdr:colOff>
      <xdr:row>7</xdr:row>
      <xdr:rowOff>85725</xdr:rowOff>
    </xdr:from>
    <xdr:to>
      <xdr:col>2</xdr:col>
      <xdr:colOff>209550</xdr:colOff>
      <xdr:row>15</xdr:row>
      <xdr:rowOff>104775</xdr:rowOff>
    </xdr:to>
    <xdr:sp>
      <xdr:nvSpPr>
        <xdr:cNvPr id="1" name="Parentesi graffa chiusa 1"/>
        <xdr:cNvSpPr>
          <a:spLocks/>
        </xdr:cNvSpPr>
      </xdr:nvSpPr>
      <xdr:spPr>
        <a:xfrm>
          <a:off x="5715000" y="3619500"/>
          <a:ext cx="114300" cy="21526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49"/>
  <sheetViews>
    <sheetView tabSelected="1" zoomScale="80" zoomScaleNormal="80" zoomScalePageLayoutView="0" workbookViewId="0" topLeftCell="A22">
      <selection activeCell="B2" sqref="B2:I2"/>
    </sheetView>
  </sheetViews>
  <sheetFormatPr defaultColWidth="9.140625" defaultRowHeight="15"/>
  <cols>
    <col min="2" max="2" width="63.8515625" style="0" customWidth="1"/>
    <col min="3" max="3" width="19.28125" style="45" customWidth="1"/>
    <col min="4" max="4" width="9.7109375" style="0" bestFit="1" customWidth="1"/>
    <col min="5" max="5" width="15.140625" style="0" bestFit="1" customWidth="1"/>
    <col min="6" max="6" width="18.57421875" style="0" bestFit="1" customWidth="1"/>
    <col min="7" max="7" width="5.57421875" style="0" bestFit="1" customWidth="1"/>
    <col min="8" max="8" width="18.8515625" style="0" customWidth="1"/>
    <col min="9" max="9" width="25.28125" style="0" customWidth="1"/>
  </cols>
  <sheetData>
    <row r="1" ht="15.75" thickBot="1"/>
    <row r="2" spans="2:9" ht="33.75" customHeight="1" thickBot="1">
      <c r="B2" s="102" t="s">
        <v>34</v>
      </c>
      <c r="C2" s="103"/>
      <c r="D2" s="103"/>
      <c r="E2" s="103"/>
      <c r="F2" s="103"/>
      <c r="G2" s="103"/>
      <c r="H2" s="103"/>
      <c r="I2" s="104"/>
    </row>
    <row r="3" ht="33.75" customHeight="1">
      <c r="C3"/>
    </row>
    <row r="4" spans="2:9" ht="92.25" customHeight="1">
      <c r="B4" s="105" t="s">
        <v>16</v>
      </c>
      <c r="C4" s="105"/>
      <c r="D4" s="105"/>
      <c r="E4" s="105"/>
      <c r="F4" s="105"/>
      <c r="G4" s="105"/>
      <c r="H4" s="105"/>
      <c r="I4" s="105"/>
    </row>
    <row r="5" ht="15.75" thickBot="1"/>
    <row r="6" spans="2:9" ht="60.75" thickBot="1">
      <c r="B6" s="46" t="s">
        <v>35</v>
      </c>
      <c r="C6" s="47" t="s">
        <v>36</v>
      </c>
      <c r="D6" s="48" t="s">
        <v>37</v>
      </c>
      <c r="E6" s="47" t="s">
        <v>38</v>
      </c>
      <c r="F6" s="43" t="s">
        <v>39</v>
      </c>
      <c r="G6" s="49"/>
      <c r="H6" s="44" t="s">
        <v>40</v>
      </c>
      <c r="I6" s="44" t="s">
        <v>41</v>
      </c>
    </row>
    <row r="7" spans="2:9" ht="15">
      <c r="B7" s="50" t="s">
        <v>42</v>
      </c>
      <c r="C7" s="51"/>
      <c r="D7" s="52"/>
      <c r="E7" s="52"/>
      <c r="F7" s="53"/>
      <c r="G7" s="54"/>
      <c r="H7" s="55"/>
      <c r="I7" s="55"/>
    </row>
    <row r="8" spans="2:9" s="12" customFormat="1" ht="27" customHeight="1">
      <c r="B8" s="93" t="s">
        <v>43</v>
      </c>
      <c r="C8" s="76">
        <v>4.2</v>
      </c>
      <c r="D8" s="77" t="s">
        <v>44</v>
      </c>
      <c r="E8" s="78">
        <v>173000</v>
      </c>
      <c r="F8" s="72">
        <f>+C8*E8</f>
        <v>726600</v>
      </c>
      <c r="G8" s="56" t="s">
        <v>1</v>
      </c>
      <c r="H8" s="57"/>
      <c r="I8" s="57" t="s">
        <v>45</v>
      </c>
    </row>
    <row r="9" spans="2:9" s="12" customFormat="1" ht="27" customHeight="1">
      <c r="B9" s="94" t="s">
        <v>46</v>
      </c>
      <c r="C9" s="79">
        <v>6.2</v>
      </c>
      <c r="D9" s="80" t="s">
        <v>47</v>
      </c>
      <c r="E9" s="80">
        <v>1</v>
      </c>
      <c r="F9" s="73">
        <f aca="true" t="shared" si="0" ref="F9:F36">+C9*E9</f>
        <v>6.2</v>
      </c>
      <c r="G9" s="58" t="s">
        <v>1</v>
      </c>
      <c r="H9" s="57"/>
      <c r="I9" s="57" t="s">
        <v>45</v>
      </c>
    </row>
    <row r="10" spans="2:9" s="12" customFormat="1" ht="27" customHeight="1">
      <c r="B10" s="94" t="s">
        <v>48</v>
      </c>
      <c r="C10" s="79">
        <v>6.2</v>
      </c>
      <c r="D10" s="80" t="s">
        <v>44</v>
      </c>
      <c r="E10" s="81">
        <v>27000</v>
      </c>
      <c r="F10" s="73">
        <f t="shared" si="0"/>
        <v>167400</v>
      </c>
      <c r="G10" s="58" t="s">
        <v>1</v>
      </c>
      <c r="H10" s="57"/>
      <c r="I10" s="57" t="s">
        <v>45</v>
      </c>
    </row>
    <row r="11" spans="2:9" s="12" customFormat="1" ht="27" customHeight="1">
      <c r="B11" s="94" t="s">
        <v>49</v>
      </c>
      <c r="C11" s="79">
        <v>6.2</v>
      </c>
      <c r="D11" s="80" t="s">
        <v>44</v>
      </c>
      <c r="E11" s="81">
        <v>750</v>
      </c>
      <c r="F11" s="73">
        <f t="shared" si="0"/>
        <v>4650</v>
      </c>
      <c r="G11" s="58" t="s">
        <v>1</v>
      </c>
      <c r="H11" s="57"/>
      <c r="I11" s="57" t="s">
        <v>45</v>
      </c>
    </row>
    <row r="12" spans="2:9" s="12" customFormat="1" ht="27" customHeight="1">
      <c r="B12" s="94" t="s">
        <v>50</v>
      </c>
      <c r="C12" s="79">
        <v>30</v>
      </c>
      <c r="D12" s="80" t="s">
        <v>51</v>
      </c>
      <c r="E12" s="81">
        <v>3000</v>
      </c>
      <c r="F12" s="73">
        <f>+C12*E12</f>
        <v>90000</v>
      </c>
      <c r="G12" s="58" t="s">
        <v>1</v>
      </c>
      <c r="H12" s="59"/>
      <c r="I12" s="57" t="s">
        <v>45</v>
      </c>
    </row>
    <row r="13" spans="2:9" s="12" customFormat="1" ht="27" customHeight="1">
      <c r="B13" s="94" t="s">
        <v>52</v>
      </c>
      <c r="C13" s="79">
        <v>29</v>
      </c>
      <c r="D13" s="80" t="s">
        <v>53</v>
      </c>
      <c r="E13" s="81">
        <v>1300</v>
      </c>
      <c r="F13" s="73">
        <f>+C13*E13</f>
        <v>37700</v>
      </c>
      <c r="G13" s="58" t="s">
        <v>1</v>
      </c>
      <c r="H13" s="59"/>
      <c r="I13" s="57" t="s">
        <v>45</v>
      </c>
    </row>
    <row r="14" spans="2:9" s="12" customFormat="1" ht="27" customHeight="1">
      <c r="B14" s="93" t="s">
        <v>54</v>
      </c>
      <c r="C14" s="79">
        <v>10</v>
      </c>
      <c r="D14" s="80" t="s">
        <v>44</v>
      </c>
      <c r="E14" s="81">
        <v>200</v>
      </c>
      <c r="F14" s="73">
        <f>+C14*E14</f>
        <v>2000</v>
      </c>
      <c r="G14" s="58" t="s">
        <v>1</v>
      </c>
      <c r="H14" s="59"/>
      <c r="I14" s="57" t="s">
        <v>45</v>
      </c>
    </row>
    <row r="15" spans="2:9" s="12" customFormat="1" ht="27" customHeight="1" thickBot="1">
      <c r="B15" s="94" t="s">
        <v>55</v>
      </c>
      <c r="C15" s="79">
        <v>11</v>
      </c>
      <c r="D15" s="80" t="s">
        <v>44</v>
      </c>
      <c r="E15" s="81">
        <v>750</v>
      </c>
      <c r="F15" s="73">
        <f>+C15*E15</f>
        <v>8250</v>
      </c>
      <c r="G15" s="58" t="s">
        <v>1</v>
      </c>
      <c r="H15" s="57"/>
      <c r="I15" s="57" t="s">
        <v>45</v>
      </c>
    </row>
    <row r="16" spans="2:9" ht="18.75">
      <c r="B16" s="95" t="s">
        <v>56</v>
      </c>
      <c r="C16" s="82"/>
      <c r="D16" s="83"/>
      <c r="E16" s="83"/>
      <c r="F16" s="74"/>
      <c r="G16" s="54"/>
      <c r="H16" s="55"/>
      <c r="I16" s="55"/>
    </row>
    <row r="17" spans="2:9" s="12" customFormat="1" ht="27" customHeight="1">
      <c r="B17" s="94" t="s">
        <v>57</v>
      </c>
      <c r="C17" s="79">
        <v>7</v>
      </c>
      <c r="D17" s="80" t="s">
        <v>53</v>
      </c>
      <c r="E17" s="81">
        <v>30</v>
      </c>
      <c r="F17" s="73">
        <f t="shared" si="0"/>
        <v>210</v>
      </c>
      <c r="G17" s="58" t="s">
        <v>1</v>
      </c>
      <c r="H17" s="57"/>
      <c r="I17" s="57" t="s">
        <v>45</v>
      </c>
    </row>
    <row r="18" spans="2:9" s="12" customFormat="1" ht="27" customHeight="1" thickBot="1">
      <c r="B18" s="96" t="s">
        <v>58</v>
      </c>
      <c r="C18" s="84">
        <v>7</v>
      </c>
      <c r="D18" s="85" t="s">
        <v>53</v>
      </c>
      <c r="E18" s="86">
        <v>80</v>
      </c>
      <c r="F18" s="75">
        <f t="shared" si="0"/>
        <v>560</v>
      </c>
      <c r="G18" s="62" t="s">
        <v>1</v>
      </c>
      <c r="H18" s="63"/>
      <c r="I18" s="57" t="s">
        <v>45</v>
      </c>
    </row>
    <row r="19" spans="2:9" ht="18.75">
      <c r="B19" s="95" t="s">
        <v>59</v>
      </c>
      <c r="C19" s="82"/>
      <c r="D19" s="83"/>
      <c r="E19" s="83"/>
      <c r="F19" s="74"/>
      <c r="G19" s="54"/>
      <c r="H19" s="55"/>
      <c r="I19" s="55"/>
    </row>
    <row r="20" spans="2:9" s="12" customFormat="1" ht="27" customHeight="1">
      <c r="B20" s="94" t="s">
        <v>60</v>
      </c>
      <c r="C20" s="79">
        <v>3</v>
      </c>
      <c r="D20" s="80" t="s">
        <v>61</v>
      </c>
      <c r="E20" s="81">
        <v>2500</v>
      </c>
      <c r="F20" s="73">
        <f t="shared" si="0"/>
        <v>7500</v>
      </c>
      <c r="G20" s="58" t="s">
        <v>1</v>
      </c>
      <c r="H20" s="64"/>
      <c r="I20" s="65" t="s">
        <v>45</v>
      </c>
    </row>
    <row r="21" spans="2:9" s="12" customFormat="1" ht="27" customHeight="1">
      <c r="B21" s="94" t="s">
        <v>86</v>
      </c>
      <c r="C21" s="79">
        <v>7</v>
      </c>
      <c r="D21" s="80" t="s">
        <v>53</v>
      </c>
      <c r="E21" s="81">
        <v>30</v>
      </c>
      <c r="F21" s="73">
        <f>+C21*E21</f>
        <v>210</v>
      </c>
      <c r="G21" s="58" t="s">
        <v>1</v>
      </c>
      <c r="H21" s="57"/>
      <c r="I21" s="57" t="s">
        <v>45</v>
      </c>
    </row>
    <row r="22" spans="2:9" s="12" customFormat="1" ht="27" customHeight="1" thickBot="1">
      <c r="B22" s="96" t="s">
        <v>62</v>
      </c>
      <c r="C22" s="84">
        <v>10</v>
      </c>
      <c r="D22" s="85" t="s">
        <v>53</v>
      </c>
      <c r="E22" s="86">
        <v>80</v>
      </c>
      <c r="F22" s="75">
        <f>+C22*E22</f>
        <v>800</v>
      </c>
      <c r="G22" s="62" t="s">
        <v>1</v>
      </c>
      <c r="H22" s="64"/>
      <c r="I22" s="65" t="s">
        <v>45</v>
      </c>
    </row>
    <row r="23" spans="2:9" ht="18.75">
      <c r="B23" s="95" t="s">
        <v>63</v>
      </c>
      <c r="C23" s="82"/>
      <c r="D23" s="83"/>
      <c r="E23" s="83"/>
      <c r="F23" s="74"/>
      <c r="G23" s="54"/>
      <c r="H23" s="55"/>
      <c r="I23" s="55"/>
    </row>
    <row r="24" spans="2:9" s="12" customFormat="1" ht="27" customHeight="1">
      <c r="B24" s="94" t="s">
        <v>64</v>
      </c>
      <c r="C24" s="79">
        <v>20</v>
      </c>
      <c r="D24" s="80" t="s">
        <v>65</v>
      </c>
      <c r="E24" s="81">
        <v>10</v>
      </c>
      <c r="F24" s="73">
        <f t="shared" si="0"/>
        <v>200</v>
      </c>
      <c r="G24" s="58" t="s">
        <v>1</v>
      </c>
      <c r="H24" s="57"/>
      <c r="I24" s="57" t="s">
        <v>45</v>
      </c>
    </row>
    <row r="25" spans="2:9" s="12" customFormat="1" ht="27" customHeight="1">
      <c r="B25" s="94" t="s">
        <v>66</v>
      </c>
      <c r="C25" s="79">
        <v>18</v>
      </c>
      <c r="D25" s="80" t="s">
        <v>67</v>
      </c>
      <c r="E25" s="81">
        <v>150</v>
      </c>
      <c r="F25" s="73">
        <f t="shared" si="0"/>
        <v>2700</v>
      </c>
      <c r="G25" s="58" t="s">
        <v>1</v>
      </c>
      <c r="H25" s="57"/>
      <c r="I25" s="57" t="s">
        <v>45</v>
      </c>
    </row>
    <row r="26" spans="2:9" s="12" customFormat="1" ht="27" customHeight="1">
      <c r="B26" s="94" t="s">
        <v>68</v>
      </c>
      <c r="C26" s="79">
        <v>15</v>
      </c>
      <c r="D26" s="80" t="s">
        <v>67</v>
      </c>
      <c r="E26" s="81">
        <v>150</v>
      </c>
      <c r="F26" s="73">
        <f t="shared" si="0"/>
        <v>2250</v>
      </c>
      <c r="G26" s="58" t="s">
        <v>1</v>
      </c>
      <c r="H26" s="57"/>
      <c r="I26" s="57" t="s">
        <v>45</v>
      </c>
    </row>
    <row r="27" spans="2:9" s="12" customFormat="1" ht="27" customHeight="1">
      <c r="B27" s="94" t="s">
        <v>69</v>
      </c>
      <c r="C27" s="79">
        <v>10</v>
      </c>
      <c r="D27" s="80" t="s">
        <v>67</v>
      </c>
      <c r="E27" s="81">
        <v>300</v>
      </c>
      <c r="F27" s="73">
        <f t="shared" si="0"/>
        <v>3000</v>
      </c>
      <c r="G27" s="58" t="s">
        <v>1</v>
      </c>
      <c r="H27" s="57"/>
      <c r="I27" s="57" t="s">
        <v>45</v>
      </c>
    </row>
    <row r="28" spans="2:9" s="12" customFormat="1" ht="27" customHeight="1">
      <c r="B28" s="94" t="s">
        <v>70</v>
      </c>
      <c r="C28" s="79">
        <v>25</v>
      </c>
      <c r="D28" s="80" t="s">
        <v>67</v>
      </c>
      <c r="E28" s="81">
        <v>150</v>
      </c>
      <c r="F28" s="73">
        <f t="shared" si="0"/>
        <v>3750</v>
      </c>
      <c r="G28" s="58" t="s">
        <v>1</v>
      </c>
      <c r="H28" s="57"/>
      <c r="I28" s="57" t="s">
        <v>45</v>
      </c>
    </row>
    <row r="29" spans="2:9" s="12" customFormat="1" ht="27" customHeight="1" thickBot="1">
      <c r="B29" s="94" t="s">
        <v>71</v>
      </c>
      <c r="C29" s="79">
        <v>12</v>
      </c>
      <c r="D29" s="80" t="s">
        <v>67</v>
      </c>
      <c r="E29" s="81">
        <v>150</v>
      </c>
      <c r="F29" s="73">
        <f t="shared" si="0"/>
        <v>1800</v>
      </c>
      <c r="G29" s="58" t="s">
        <v>1</v>
      </c>
      <c r="H29" s="57"/>
      <c r="I29" s="57" t="s">
        <v>45</v>
      </c>
    </row>
    <row r="30" spans="2:9" ht="18.75">
      <c r="B30" s="95" t="s">
        <v>72</v>
      </c>
      <c r="C30" s="82"/>
      <c r="D30" s="83"/>
      <c r="E30" s="83"/>
      <c r="F30" s="74"/>
      <c r="G30" s="54"/>
      <c r="H30" s="55"/>
      <c r="I30" s="55"/>
    </row>
    <row r="31" spans="2:9" s="12" customFormat="1" ht="27" customHeight="1">
      <c r="B31" s="94" t="s">
        <v>73</v>
      </c>
      <c r="C31" s="79">
        <v>200</v>
      </c>
      <c r="D31" s="80" t="s">
        <v>74</v>
      </c>
      <c r="E31" s="81">
        <v>2</v>
      </c>
      <c r="F31" s="73">
        <f t="shared" si="0"/>
        <v>400</v>
      </c>
      <c r="G31" s="58" t="s">
        <v>1</v>
      </c>
      <c r="H31" s="57"/>
      <c r="I31" s="57" t="s">
        <v>45</v>
      </c>
    </row>
    <row r="32" spans="2:9" s="12" customFormat="1" ht="27" customHeight="1">
      <c r="B32" s="94" t="s">
        <v>75</v>
      </c>
      <c r="C32" s="79">
        <v>200</v>
      </c>
      <c r="D32" s="80" t="s">
        <v>74</v>
      </c>
      <c r="E32" s="81">
        <v>2</v>
      </c>
      <c r="F32" s="73">
        <f t="shared" si="0"/>
        <v>400</v>
      </c>
      <c r="G32" s="58" t="s">
        <v>1</v>
      </c>
      <c r="H32" s="57"/>
      <c r="I32" s="57" t="s">
        <v>45</v>
      </c>
    </row>
    <row r="33" spans="2:9" s="12" customFormat="1" ht="27" customHeight="1">
      <c r="B33" s="94" t="s">
        <v>76</v>
      </c>
      <c r="C33" s="79">
        <v>200</v>
      </c>
      <c r="D33" s="80" t="s">
        <v>74</v>
      </c>
      <c r="E33" s="81">
        <v>2</v>
      </c>
      <c r="F33" s="73">
        <f t="shared" si="0"/>
        <v>400</v>
      </c>
      <c r="G33" s="58" t="s">
        <v>1</v>
      </c>
      <c r="H33" s="57"/>
      <c r="I33" s="57" t="s">
        <v>45</v>
      </c>
    </row>
    <row r="34" spans="2:9" s="12" customFormat="1" ht="27" customHeight="1">
      <c r="B34" s="94" t="s">
        <v>77</v>
      </c>
      <c r="C34" s="79">
        <v>200</v>
      </c>
      <c r="D34" s="80" t="s">
        <v>74</v>
      </c>
      <c r="E34" s="81">
        <v>2</v>
      </c>
      <c r="F34" s="73">
        <f t="shared" si="0"/>
        <v>400</v>
      </c>
      <c r="G34" s="58" t="s">
        <v>1</v>
      </c>
      <c r="H34" s="57"/>
      <c r="I34" s="57" t="s">
        <v>45</v>
      </c>
    </row>
    <row r="35" spans="2:9" s="12" customFormat="1" ht="27" customHeight="1">
      <c r="B35" s="94" t="s">
        <v>78</v>
      </c>
      <c r="C35" s="79">
        <v>250</v>
      </c>
      <c r="D35" s="80" t="s">
        <v>74</v>
      </c>
      <c r="E35" s="81">
        <v>2</v>
      </c>
      <c r="F35" s="73">
        <f t="shared" si="0"/>
        <v>500</v>
      </c>
      <c r="G35" s="58" t="s">
        <v>1</v>
      </c>
      <c r="H35" s="57"/>
      <c r="I35" s="57" t="s">
        <v>45</v>
      </c>
    </row>
    <row r="36" spans="2:9" s="12" customFormat="1" ht="27" customHeight="1" thickBot="1">
      <c r="B36" s="94" t="s">
        <v>79</v>
      </c>
      <c r="C36" s="79">
        <v>300</v>
      </c>
      <c r="D36" s="80" t="s">
        <v>74</v>
      </c>
      <c r="E36" s="81">
        <v>2</v>
      </c>
      <c r="F36" s="73">
        <f t="shared" si="0"/>
        <v>600</v>
      </c>
      <c r="G36" s="58" t="s">
        <v>1</v>
      </c>
      <c r="H36" s="57"/>
      <c r="I36" s="57" t="s">
        <v>45</v>
      </c>
    </row>
    <row r="37" spans="2:9" ht="18.75">
      <c r="B37" s="95" t="s">
        <v>80</v>
      </c>
      <c r="C37" s="51"/>
      <c r="D37" s="52"/>
      <c r="E37" s="52"/>
      <c r="F37" s="74"/>
      <c r="G37" s="54"/>
      <c r="H37" s="55"/>
      <c r="I37" s="55"/>
    </row>
    <row r="38" spans="2:9" s="12" customFormat="1" ht="75.75" customHeight="1" thickBot="1">
      <c r="B38" s="97" t="s">
        <v>81</v>
      </c>
      <c r="C38" s="60"/>
      <c r="D38" s="92" t="s">
        <v>82</v>
      </c>
      <c r="E38" s="61"/>
      <c r="F38" s="75">
        <v>20000</v>
      </c>
      <c r="G38" s="62" t="s">
        <v>1</v>
      </c>
      <c r="H38" s="63"/>
      <c r="I38" s="63" t="s">
        <v>45</v>
      </c>
    </row>
    <row r="39" spans="2:9" s="12" customFormat="1" ht="34.5" customHeight="1" thickBot="1">
      <c r="B39" s="66"/>
      <c r="C39" s="67"/>
      <c r="D39" s="68"/>
      <c r="E39" s="91" t="s">
        <v>83</v>
      </c>
      <c r="F39" s="71">
        <f>SUM(F6:F38)</f>
        <v>1082286.2</v>
      </c>
      <c r="G39" s="69"/>
      <c r="H39" s="100"/>
      <c r="I39" s="100" t="s">
        <v>45</v>
      </c>
    </row>
    <row r="40" spans="3:10" ht="30.75" customHeight="1" thickBot="1">
      <c r="C40"/>
      <c r="G40" s="70" t="s">
        <v>84</v>
      </c>
      <c r="H40" s="101"/>
      <c r="I40" s="101"/>
      <c r="J40" s="88" t="s">
        <v>85</v>
      </c>
    </row>
    <row r="43" ht="15">
      <c r="D43" s="39"/>
    </row>
    <row r="44" spans="4:8" ht="18">
      <c r="D44" s="89" t="s">
        <v>21</v>
      </c>
      <c r="H44" s="90" t="s">
        <v>22</v>
      </c>
    </row>
    <row r="45" ht="18">
      <c r="H45" s="90" t="s">
        <v>23</v>
      </c>
    </row>
    <row r="46" ht="18">
      <c r="H46" s="90" t="s">
        <v>24</v>
      </c>
    </row>
    <row r="47" ht="15">
      <c r="H47" s="39"/>
    </row>
    <row r="48" ht="15">
      <c r="H48" s="39"/>
    </row>
    <row r="49" ht="15.75">
      <c r="H49" s="40" t="s">
        <v>25</v>
      </c>
    </row>
  </sheetData>
  <sheetProtection/>
  <mergeCells count="4">
    <mergeCell ref="H39:H40"/>
    <mergeCell ref="I39:I40"/>
    <mergeCell ref="B2:I2"/>
    <mergeCell ref="B4:I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4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33"/>
  <sheetViews>
    <sheetView zoomScalePageLayoutView="0" workbookViewId="0" topLeftCell="A13">
      <selection activeCell="H27" sqref="H27"/>
    </sheetView>
  </sheetViews>
  <sheetFormatPr defaultColWidth="9.140625" defaultRowHeight="15"/>
  <cols>
    <col min="2" max="2" width="75.140625" style="0" customWidth="1"/>
    <col min="3" max="3" width="4.28125" style="0" customWidth="1"/>
    <col min="4" max="4" width="17.57421875" style="0" customWidth="1"/>
    <col min="5" max="5" width="5.57421875" style="0" bestFit="1" customWidth="1"/>
    <col min="6" max="6" width="22.8515625" style="0" customWidth="1"/>
    <col min="7" max="7" width="26.140625" style="0" customWidth="1"/>
    <col min="8" max="8" width="11.28125" style="0" customWidth="1"/>
    <col min="10" max="10" width="28.28125" style="0" bestFit="1" customWidth="1"/>
    <col min="11" max="11" width="13.421875" style="0" bestFit="1" customWidth="1"/>
    <col min="12" max="12" width="13.57421875" style="0" bestFit="1" customWidth="1"/>
  </cols>
  <sheetData>
    <row r="1" ht="15.75" thickBot="1"/>
    <row r="2" spans="2:7" ht="33.75" customHeight="1" thickBot="1">
      <c r="B2" s="106" t="s">
        <v>26</v>
      </c>
      <c r="C2" s="107"/>
      <c r="D2" s="107"/>
      <c r="E2" s="107"/>
      <c r="F2" s="107"/>
      <c r="G2" s="108"/>
    </row>
    <row r="4" spans="2:10" ht="92.25" customHeight="1">
      <c r="B4" s="105" t="s">
        <v>16</v>
      </c>
      <c r="C4" s="105"/>
      <c r="D4" s="105"/>
      <c r="E4" s="105"/>
      <c r="F4" s="105"/>
      <c r="G4" s="105"/>
      <c r="H4" s="38"/>
      <c r="I4" s="38"/>
      <c r="J4" s="38"/>
    </row>
    <row r="5" ht="15.75" thickBot="1"/>
    <row r="6" spans="2:7" ht="90.75" customHeight="1" thickBot="1">
      <c r="B6" s="23" t="s">
        <v>0</v>
      </c>
      <c r="C6" s="4"/>
      <c r="D6" s="5" t="s">
        <v>10</v>
      </c>
      <c r="E6" s="5"/>
      <c r="F6" s="13" t="s">
        <v>17</v>
      </c>
      <c r="G6" s="13" t="s">
        <v>18</v>
      </c>
    </row>
    <row r="7" spans="2:7" ht="15">
      <c r="B7" s="3" t="s">
        <v>11</v>
      </c>
      <c r="C7" s="15"/>
      <c r="D7" s="8"/>
      <c r="E7" s="8"/>
      <c r="F7" s="9"/>
      <c r="G7" s="9"/>
    </row>
    <row r="8" spans="2:7" s="2" customFormat="1" ht="15">
      <c r="B8" s="16" t="s">
        <v>6</v>
      </c>
      <c r="C8" s="1"/>
      <c r="D8" s="114">
        <v>1100000</v>
      </c>
      <c r="E8" s="117" t="s">
        <v>1</v>
      </c>
      <c r="F8" s="112" t="s">
        <v>14</v>
      </c>
      <c r="G8" s="112" t="s">
        <v>19</v>
      </c>
    </row>
    <row r="9" spans="2:10" s="1" customFormat="1" ht="15">
      <c r="B9" s="17" t="s">
        <v>27</v>
      </c>
      <c r="C9" s="14"/>
      <c r="D9" s="115"/>
      <c r="E9" s="117"/>
      <c r="F9" s="112"/>
      <c r="G9" s="112"/>
      <c r="J9" s="36"/>
    </row>
    <row r="10" spans="2:10" s="1" customFormat="1" ht="15">
      <c r="B10" s="16" t="s">
        <v>7</v>
      </c>
      <c r="D10" s="115"/>
      <c r="E10" s="117"/>
      <c r="F10" s="112"/>
      <c r="G10" s="112"/>
      <c r="J10" s="36"/>
    </row>
    <row r="11" spans="2:10" s="1" customFormat="1" ht="15">
      <c r="B11" s="17" t="s">
        <v>28</v>
      </c>
      <c r="C11" s="14"/>
      <c r="D11" s="115"/>
      <c r="E11" s="117"/>
      <c r="F11" s="112"/>
      <c r="G11" s="112"/>
      <c r="J11" s="36"/>
    </row>
    <row r="12" spans="2:10" s="1" customFormat="1" ht="15">
      <c r="B12" s="16" t="s">
        <v>8</v>
      </c>
      <c r="D12" s="115"/>
      <c r="E12" s="117"/>
      <c r="F12" s="112"/>
      <c r="G12" s="112"/>
      <c r="J12" s="22"/>
    </row>
    <row r="13" spans="2:10" s="1" customFormat="1" ht="48" customHeight="1">
      <c r="B13" s="17" t="s">
        <v>29</v>
      </c>
      <c r="C13" s="14"/>
      <c r="D13" s="115"/>
      <c r="E13" s="117"/>
      <c r="F13" s="112"/>
      <c r="G13" s="112"/>
      <c r="J13" s="22"/>
    </row>
    <row r="14" spans="2:10" ht="15">
      <c r="B14" s="18" t="s">
        <v>9</v>
      </c>
      <c r="C14" s="2"/>
      <c r="D14" s="115"/>
      <c r="E14" s="117"/>
      <c r="F14" s="112"/>
      <c r="G14" s="112"/>
      <c r="J14" s="37"/>
    </row>
    <row r="15" spans="2:7" s="1" customFormat="1" ht="30">
      <c r="B15" s="17" t="s">
        <v>30</v>
      </c>
      <c r="C15" s="14"/>
      <c r="D15" s="115"/>
      <c r="E15" s="117"/>
      <c r="F15" s="112"/>
      <c r="G15" s="112"/>
    </row>
    <row r="16" spans="2:7" s="1" customFormat="1" ht="15">
      <c r="B16" s="19" t="s">
        <v>31</v>
      </c>
      <c r="C16" s="20"/>
      <c r="D16" s="116"/>
      <c r="E16" s="118"/>
      <c r="F16" s="113"/>
      <c r="G16" s="113"/>
    </row>
    <row r="17" spans="2:10" s="28" customFormat="1" ht="36" customHeight="1" thickBot="1">
      <c r="B17" s="25" t="s">
        <v>12</v>
      </c>
      <c r="C17" s="26"/>
      <c r="D17" s="27"/>
      <c r="E17" s="27"/>
      <c r="F17" s="24" t="s">
        <v>14</v>
      </c>
      <c r="G17" s="24" t="s">
        <v>19</v>
      </c>
      <c r="H17" s="99" t="s">
        <v>5</v>
      </c>
      <c r="J17" s="33"/>
    </row>
    <row r="18" spans="2:10" ht="21">
      <c r="B18" s="6"/>
      <c r="C18" s="6"/>
      <c r="D18" s="10"/>
      <c r="E18" s="11"/>
      <c r="F18" s="7"/>
      <c r="G18" s="7"/>
      <c r="H18" s="87"/>
      <c r="J18" s="34"/>
    </row>
    <row r="19" ht="21.75" thickBot="1">
      <c r="H19" s="87"/>
    </row>
    <row r="20" spans="2:8" s="28" customFormat="1" ht="33.75" customHeight="1" thickBot="1">
      <c r="B20" s="41" t="s">
        <v>32</v>
      </c>
      <c r="C20" s="30"/>
      <c r="D20" s="31"/>
      <c r="E20" s="31"/>
      <c r="F20" s="35" t="s">
        <v>14</v>
      </c>
      <c r="G20" s="35" t="s">
        <v>19</v>
      </c>
      <c r="H20" s="99" t="s">
        <v>15</v>
      </c>
    </row>
    <row r="21" ht="15.75" thickBot="1"/>
    <row r="22" spans="2:8" s="28" customFormat="1" ht="33.75" customHeight="1" thickBot="1">
      <c r="B22" s="29" t="s">
        <v>13</v>
      </c>
      <c r="C22" s="30"/>
      <c r="D22" s="31"/>
      <c r="E22" s="31"/>
      <c r="F22" s="32">
        <v>16500</v>
      </c>
      <c r="G22" s="98" t="s">
        <v>88</v>
      </c>
      <c r="H22" s="99" t="s">
        <v>2</v>
      </c>
    </row>
    <row r="23" ht="15.75" thickBot="1"/>
    <row r="24" spans="2:7" ht="15.75" thickBot="1">
      <c r="B24" s="42" t="s">
        <v>33</v>
      </c>
      <c r="C24" s="15"/>
      <c r="D24" s="8"/>
      <c r="E24" s="8"/>
      <c r="F24" s="9"/>
      <c r="G24" s="9"/>
    </row>
    <row r="25" spans="2:8" s="12" customFormat="1" ht="48.75" customHeight="1" thickBot="1">
      <c r="B25" s="109" t="s">
        <v>87</v>
      </c>
      <c r="C25" s="110"/>
      <c r="D25" s="110"/>
      <c r="E25" s="111"/>
      <c r="F25" s="21" t="s">
        <v>3</v>
      </c>
      <c r="G25" s="21" t="s">
        <v>20</v>
      </c>
      <c r="H25" s="99" t="s">
        <v>4</v>
      </c>
    </row>
    <row r="26" spans="2:7" ht="15">
      <c r="B26" s="6"/>
      <c r="C26" s="6"/>
      <c r="D26" s="7"/>
      <c r="E26" s="7"/>
      <c r="F26" s="2"/>
      <c r="G26" s="2"/>
    </row>
    <row r="28" spans="3:6" ht="15">
      <c r="C28" s="39" t="s">
        <v>21</v>
      </c>
      <c r="F28" s="39" t="s">
        <v>22</v>
      </c>
    </row>
    <row r="29" ht="15">
      <c r="F29" s="39" t="s">
        <v>23</v>
      </c>
    </row>
    <row r="30" ht="15">
      <c r="F30" s="39" t="s">
        <v>24</v>
      </c>
    </row>
    <row r="31" ht="15">
      <c r="F31" s="39"/>
    </row>
    <row r="32" ht="15">
      <c r="F32" s="39"/>
    </row>
    <row r="33" ht="15.75">
      <c r="F33" s="40" t="s">
        <v>25</v>
      </c>
    </row>
  </sheetData>
  <sheetProtection/>
  <mergeCells count="7">
    <mergeCell ref="B2:G2"/>
    <mergeCell ref="B25:E25"/>
    <mergeCell ref="F8:F16"/>
    <mergeCell ref="B4:G4"/>
    <mergeCell ref="D8:D16"/>
    <mergeCell ref="G8:G16"/>
    <mergeCell ref="E8:E16"/>
  </mergeCells>
  <printOptions/>
  <pageMargins left="0.17" right="0.17" top="0.7480314960629921" bottom="0.7480314960629921" header="0.31496062992125984" footer="0.31496062992125984"/>
  <pageSetup fitToHeight="1" fitToWidth="1" horizontalDpi="600" verticalDpi="600" orientation="landscape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utente</cp:lastModifiedBy>
  <cp:lastPrinted>2013-06-05T14:18:27Z</cp:lastPrinted>
  <dcterms:created xsi:type="dcterms:W3CDTF">2010-12-21T14:49:09Z</dcterms:created>
  <dcterms:modified xsi:type="dcterms:W3CDTF">2013-06-05T14:19:16Z</dcterms:modified>
  <cp:category/>
  <cp:version/>
  <cp:contentType/>
  <cp:contentStatus/>
</cp:coreProperties>
</file>