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1940" windowHeight="6360" tabRatio="1000" activeTab="0"/>
  </bookViews>
  <sheets>
    <sheet name="Gara 2009 trasm. provv. " sheetId="1" r:id="rId1"/>
  </sheets>
  <definedNames>
    <definedName name="_xlnm.Print_Area" localSheetId="0">'Gara 2009 trasm. provv. '!$A$1:$BB$93</definedName>
    <definedName name="_xlnm.Print_Titles" localSheetId="0">'Gara 2009 trasm. provv. '!$1:$3</definedName>
  </definedNames>
  <calcPr fullCalcOnLoad="1"/>
</workbook>
</file>

<file path=xl/sharedStrings.xml><?xml version="1.0" encoding="utf-8"?>
<sst xmlns="http://schemas.openxmlformats.org/spreadsheetml/2006/main" count="261" uniqueCount="209">
  <si>
    <t xml:space="preserve">La Ditte offerenti i detergenti per lavaendoscopi devono certificare che i prodotti offerti siano compatibili con il sistema automatico di lavaggio e disinfezione delle apparecchiature sopracitate in dotazione dei PP.OO  aziendali.  La documentazione deve essere supportata da certificazione di compatibilità del produttore della macchina.  </t>
  </si>
  <si>
    <t>20 conf. da 8,4 lt</t>
  </si>
  <si>
    <t>10 conf. da 8,4 lt</t>
  </si>
  <si>
    <t>252 lt</t>
  </si>
  <si>
    <t>10 conf. da 4 litri</t>
  </si>
  <si>
    <t>flac. 3-5 litri</t>
  </si>
  <si>
    <t>Disinfettante per lavaendoscopi con funzionamento ad acido peracetico</t>
  </si>
  <si>
    <t>P.O.                 E. Albanese</t>
  </si>
  <si>
    <t>Detergente per lavaendoscopi con funzionamento ad acido peracetico</t>
  </si>
  <si>
    <t>flac. 3-5 litri circa</t>
  </si>
  <si>
    <t>CONFEZIONI</t>
  </si>
  <si>
    <t>Lavaggio  chirurgico mani</t>
  </si>
  <si>
    <t>flac  litri 1</t>
  </si>
  <si>
    <t>flac  ml 500</t>
  </si>
  <si>
    <t>tan.  litri 5</t>
  </si>
  <si>
    <t>Lavaggio  antisettico mani</t>
  </si>
  <si>
    <t>Cute integra</t>
  </si>
  <si>
    <t>flac.  litri 1</t>
  </si>
  <si>
    <t>flac.  ml 30</t>
  </si>
  <si>
    <t>flac   ml 100</t>
  </si>
  <si>
    <t>Cute  lesa</t>
  </si>
  <si>
    <t>flac   ml 200</t>
  </si>
  <si>
    <t>flac   litri 1</t>
  </si>
  <si>
    <t>FERRI  CHIRURGICI</t>
  </si>
  <si>
    <t xml:space="preserve">FIBRE  OTTICHE                                                     </t>
  </si>
  <si>
    <t>Usi diversificati:</t>
  </si>
  <si>
    <t>tan.   litri 5</t>
  </si>
  <si>
    <t>Detergenti e disinfettanti per uso ambientale:</t>
  </si>
  <si>
    <t>tan.  litri 10</t>
  </si>
  <si>
    <t>confez. dosata per grandi locali:  70 mc circa</t>
  </si>
  <si>
    <t>Detergenti/disinfettanti per la pulizia degli strumenti:</t>
  </si>
  <si>
    <t>PRODOTTI  CHIMICI</t>
  </si>
  <si>
    <t>flac. 1000 ml</t>
  </si>
  <si>
    <t>D08AC02</t>
  </si>
  <si>
    <t>D08AG02</t>
  </si>
  <si>
    <t>D08AJ</t>
  </si>
  <si>
    <t>D08AX01</t>
  </si>
  <si>
    <t>D08AX07</t>
  </si>
  <si>
    <t>D08AK04</t>
  </si>
  <si>
    <t>DESCRIZIONE PRODOTTO</t>
  </si>
  <si>
    <t>ATC</t>
  </si>
  <si>
    <t>CND</t>
  </si>
  <si>
    <t>D040102</t>
  </si>
  <si>
    <t>D0101</t>
  </si>
  <si>
    <t>D03010101</t>
  </si>
  <si>
    <t>D020101</t>
  </si>
  <si>
    <t>D0701</t>
  </si>
  <si>
    <t xml:space="preserve">Detergenti/antisettici per uso personale                                                               </t>
  </si>
  <si>
    <t>flac   5-10 litri</t>
  </si>
  <si>
    <t>P.O. Ingrassia</t>
  </si>
  <si>
    <t xml:space="preserve">flac   ml 500 </t>
  </si>
  <si>
    <t>4 conf.</t>
  </si>
  <si>
    <r>
      <t>CUTE</t>
    </r>
    <r>
      <rPr>
        <sz val="11"/>
        <rFont val="Arial"/>
        <family val="2"/>
      </rPr>
      <t xml:space="preserve">:    </t>
    </r>
  </si>
  <si>
    <t>confez. dosata per piccoli locali:    7 mc circa</t>
  </si>
  <si>
    <t>200 litri</t>
  </si>
  <si>
    <t>flac.2000 ml</t>
  </si>
  <si>
    <t>flac  ml  500</t>
  </si>
  <si>
    <t>liquido  1000ml</t>
  </si>
  <si>
    <t>liquido da 200ml a 1000ml</t>
  </si>
  <si>
    <r>
      <t xml:space="preserve">conf. </t>
    </r>
    <r>
      <rPr>
        <b/>
        <sz val="9"/>
        <rFont val="Arial"/>
        <family val="2"/>
      </rPr>
      <t>500</t>
    </r>
    <r>
      <rPr>
        <sz val="9"/>
        <rFont val="Arial"/>
        <family val="2"/>
      </rPr>
      <t xml:space="preserve"> g - 1000g</t>
    </r>
  </si>
  <si>
    <r>
      <t>conf. 500 g -</t>
    </r>
    <r>
      <rPr>
        <b/>
        <sz val="9"/>
        <rFont val="Arial"/>
        <family val="2"/>
      </rPr>
      <t xml:space="preserve"> 1000g</t>
    </r>
  </si>
  <si>
    <t>flac. 5 litri</t>
  </si>
  <si>
    <t>D050101</t>
  </si>
  <si>
    <t>D05</t>
  </si>
  <si>
    <t>OSSIGENOPRODUTTORI</t>
  </si>
  <si>
    <t>D050102</t>
  </si>
  <si>
    <t>D99</t>
  </si>
  <si>
    <t>DISINFETTANTI E ANTISETTICI - ALTRI</t>
  </si>
  <si>
    <t>CONSUMO ANNUO</t>
  </si>
  <si>
    <t>PRODOTTO AGGIUDICATO</t>
  </si>
  <si>
    <t>NEOXIDINA MANI</t>
  </si>
  <si>
    <t>B. BRAUN</t>
  </si>
  <si>
    <t>BRAUNAOL DET.</t>
  </si>
  <si>
    <t>SEPTOSCRUB</t>
  </si>
  <si>
    <t>LH CREMA MANI</t>
  </si>
  <si>
    <t>NON AGGIUDIC.</t>
  </si>
  <si>
    <t>ECOLAB</t>
  </si>
  <si>
    <t>FARMASEPT</t>
  </si>
  <si>
    <t>ESOFORM ALCOLICO BRUNO</t>
  </si>
  <si>
    <t>NEOMEDIL INCOLORE</t>
  </si>
  <si>
    <t>NEOMEDIL</t>
  </si>
  <si>
    <t>POVIDERM ALCOLICO</t>
  </si>
  <si>
    <t>NOVA ARGENTIA</t>
  </si>
  <si>
    <t xml:space="preserve">POVIDERM </t>
  </si>
  <si>
    <t>BIOFARM FERRI</t>
  </si>
  <si>
    <t>GLUTASTER BASICA</t>
  </si>
  <si>
    <t>DECS OURO</t>
  </si>
  <si>
    <t>NEOXINAL 20</t>
  </si>
  <si>
    <t>ANGELINI</t>
  </si>
  <si>
    <t>SIAL</t>
  </si>
  <si>
    <t>VIRKON</t>
  </si>
  <si>
    <t>ESODROX C</t>
  </si>
  <si>
    <t>ADASPOR PRONTO</t>
  </si>
  <si>
    <t>ADASPOR CONCENTRATO</t>
  </si>
  <si>
    <t>DIMESAN</t>
  </si>
  <si>
    <t>QUANISOL</t>
  </si>
  <si>
    <t>ESOFORM 7 MC</t>
  </si>
  <si>
    <t>ESOFORM 70 MC</t>
  </si>
  <si>
    <t>FENPLUS HWP</t>
  </si>
  <si>
    <t>NEWDERM 3.5</t>
  </si>
  <si>
    <t>SEPTOZYM</t>
  </si>
  <si>
    <t>PROTEOLAK</t>
  </si>
  <si>
    <t>J.T.BAKER</t>
  </si>
  <si>
    <t>NORAT</t>
  </si>
  <si>
    <t>GUTASTER PLUS</t>
  </si>
  <si>
    <t>D060102</t>
  </si>
  <si>
    <t>D0801</t>
  </si>
  <si>
    <r>
      <t>DISINFETTANTI - ANTISETTICI - PROTEOLITICI -</t>
    </r>
    <r>
      <rPr>
        <sz val="11"/>
        <rFont val="Arial"/>
        <family val="2"/>
      </rPr>
      <t xml:space="preserve"> DETERGENTI  -    -  PRODOTTI  CHIMICI          </t>
    </r>
  </si>
  <si>
    <t>FABBISOGNO ANNUO PRESUNTO</t>
  </si>
  <si>
    <t>Distretto Osp PA 1</t>
  </si>
  <si>
    <t xml:space="preserve">tan.  Litri 5 </t>
  </si>
  <si>
    <t>tan.  25 Kg</t>
  </si>
  <si>
    <t>Distretto Osp PA 2</t>
  </si>
  <si>
    <t>Distretto Osp PA 3</t>
  </si>
  <si>
    <t>flac   litri 5</t>
  </si>
  <si>
    <r>
      <t xml:space="preserve">buste </t>
    </r>
    <r>
      <rPr>
        <b/>
        <sz val="9"/>
        <rFont val="Arial"/>
        <family val="2"/>
      </rPr>
      <t>10 g.</t>
    </r>
  </si>
  <si>
    <t>Distretto n° 1 Cefalù</t>
  </si>
  <si>
    <t>Distretto n° 2 Petralia</t>
  </si>
  <si>
    <t>Distretto n° 3 Termini I.</t>
  </si>
  <si>
    <t xml:space="preserve">Distretto n° 4 Bagheria </t>
  </si>
  <si>
    <t>Distretto n° 5  Corleone</t>
  </si>
  <si>
    <t>Distretto n° 6 Lercara</t>
  </si>
  <si>
    <t>Distretto n° 7 Partinico</t>
  </si>
  <si>
    <t>Distretto n° 8 Carini</t>
  </si>
  <si>
    <t>Distretto n° 9 Misilmeri</t>
  </si>
  <si>
    <t>Distretto n° 10 - Pa</t>
  </si>
  <si>
    <t>Distretto n° 13- Pa</t>
  </si>
  <si>
    <t>Distretto n° 11- Pa</t>
  </si>
  <si>
    <t>Distretto n° 12- Pa</t>
  </si>
  <si>
    <t>Distretto n° 14- Pa</t>
  </si>
  <si>
    <t>Servizio Farmacia Territoriale</t>
  </si>
  <si>
    <t>flac  ml  100</t>
  </si>
  <si>
    <t xml:space="preserve">P.O. Palazzo </t>
  </si>
  <si>
    <t xml:space="preserve">P.O.  Partinico </t>
  </si>
  <si>
    <t>P.O.  Corleone</t>
  </si>
  <si>
    <t>P.O. Petralia</t>
  </si>
  <si>
    <t>P.O. T.Imerese</t>
  </si>
  <si>
    <t>flac. 200 ml circa</t>
  </si>
  <si>
    <t xml:space="preserve">flac  ml 500 con erogatore </t>
  </si>
  <si>
    <t>P.O.               Villa delle Ginestre</t>
  </si>
  <si>
    <t>62 Kg</t>
  </si>
  <si>
    <t>62 tan.</t>
  </si>
  <si>
    <t>La ditta aggiudicataria dovrà fornire gratuitamente, a richiesta degli utilizzatori i relativi supporti murali</t>
  </si>
  <si>
    <t xml:space="preserve"> PRODOTTI  VARI </t>
  </si>
  <si>
    <t>Disinfettante e detergente per lavaendoscopi con funzionamento a glutaraldeide</t>
  </si>
  <si>
    <t xml:space="preserve">La Ditte offerenti i disinfettanti per lavaendoscopi devono certificare che i prodotti offerti siano  adeguatamente funzionanti e pienamente compatibili con il sistema automatico di lavaggio e disinfezione delle apparecchiature sopracitate e che i prodotti non provochino alcun danno allo strumentario endoscopico da trattare. La documentazione deve essere supportata da certificazioni d'uso da parte delle maggiori case produttrici di endoscopi e da certificazione di compatibilità del produttore della macchina.  </t>
  </si>
  <si>
    <t>10 conf. da 12 lt</t>
  </si>
  <si>
    <t>20 conf. da 12 lt</t>
  </si>
  <si>
    <t>360 lt.</t>
  </si>
  <si>
    <t>D020102</t>
  </si>
  <si>
    <t>D08AC52</t>
  </si>
  <si>
    <t>D010101</t>
  </si>
  <si>
    <t>D0501</t>
  </si>
  <si>
    <t>IMPORTO A BASE D'ASTA</t>
  </si>
  <si>
    <r>
      <t>3)-  Polivinilpirrolidone-Iodio</t>
    </r>
    <r>
      <rPr>
        <sz val="11"/>
        <rFont val="Arial"/>
        <family val="2"/>
      </rPr>
      <t xml:space="preserve"> 7,5%  ( al 10% di Iodio attivo)  -  soluzione saponosa.</t>
    </r>
  </si>
  <si>
    <r>
      <t xml:space="preserve">7)- Soluzione alcolica antisettica in gel </t>
    </r>
    <r>
      <rPr>
        <sz val="11"/>
        <rFont val="Arial"/>
        <family val="2"/>
      </rPr>
      <t>per lavaggio mani in assenza di acqua</t>
    </r>
  </si>
  <si>
    <r>
      <t>8)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Sali di ammonio quaternario</t>
    </r>
    <r>
      <rPr>
        <sz val="11"/>
        <rFont val="Arial"/>
        <family val="2"/>
      </rPr>
      <t xml:space="preserve"> - non inferiore  a 0,1 % - anche in associazione con polifenoli - soluzione acquosa o idroalcolica o idroalcolicoacetonica - </t>
    </r>
    <r>
      <rPr>
        <b/>
        <sz val="11"/>
        <rFont val="Arial"/>
        <family val="2"/>
      </rPr>
      <t>incolore</t>
    </r>
    <r>
      <rPr>
        <sz val="11"/>
        <rFont val="Arial"/>
        <family val="2"/>
      </rPr>
      <t xml:space="preserve"> -</t>
    </r>
  </si>
  <si>
    <r>
      <t>9)-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Sali di ammonio quaternario</t>
    </r>
    <r>
      <rPr>
        <sz val="11"/>
        <rFont val="Arial"/>
        <family val="2"/>
      </rPr>
      <t xml:space="preserve"> - non inferiore a  0,1 %  - anche in associazione con polifenoli - soluzione acquosa o idroalcolica o idroalcolicoacetonica - + </t>
    </r>
    <r>
      <rPr>
        <b/>
        <sz val="11"/>
        <rFont val="Arial"/>
        <family val="2"/>
      </rPr>
      <t>colorante</t>
    </r>
    <r>
      <rPr>
        <sz val="11"/>
        <rFont val="Arial"/>
        <family val="2"/>
      </rPr>
      <t xml:space="preserve">   ( per la delimitazione del campo operatorio) -</t>
    </r>
  </si>
  <si>
    <r>
      <t>10)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Sali di ammonio quaternario</t>
    </r>
    <r>
      <rPr>
        <sz val="11"/>
        <rFont val="Arial"/>
        <family val="2"/>
      </rPr>
      <t xml:space="preserve"> - non inferiore a 0,1 % -   soluzione alcolica -  </t>
    </r>
    <r>
      <rPr>
        <b/>
        <sz val="11"/>
        <rFont val="Arial"/>
        <family val="2"/>
      </rPr>
      <t>incolore</t>
    </r>
    <r>
      <rPr>
        <sz val="11"/>
        <rFont val="Arial"/>
        <family val="2"/>
      </rPr>
      <t xml:space="preserve"> -  (Alcool minimo 60% se etilico, 50% se isopropilico)</t>
    </r>
  </si>
  <si>
    <r>
      <t>11)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Sali di ammonio quaternario</t>
    </r>
    <r>
      <rPr>
        <sz val="11"/>
        <rFont val="Arial"/>
        <family val="2"/>
      </rPr>
      <t xml:space="preserve"> - non inferiore a  0,1 % -   soluzione alcolica - + </t>
    </r>
    <r>
      <rPr>
        <b/>
        <sz val="11"/>
        <rFont val="Arial"/>
        <family val="2"/>
      </rPr>
      <t>colorante</t>
    </r>
    <r>
      <rPr>
        <sz val="11"/>
        <rFont val="Arial"/>
        <family val="2"/>
      </rPr>
      <t xml:space="preserve"> -  (Alcool minimo 60% se etilico, 50% se isopropilico)</t>
    </r>
  </si>
  <si>
    <r>
      <t>12)-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Polivinilpirrolidone-Iodio</t>
    </r>
    <r>
      <rPr>
        <sz val="11"/>
        <rFont val="Arial"/>
        <family val="2"/>
      </rPr>
      <t xml:space="preserve"> 10% circa ( al 10% di Iodio attivo ) -  soluzione alcolica. - (Alcool minimo 60% se etilico, 50% se isopropilico)</t>
    </r>
  </si>
  <si>
    <r>
      <t>13)-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Merbromina</t>
    </r>
    <r>
      <rPr>
        <sz val="11"/>
        <rFont val="Arial"/>
        <family val="2"/>
      </rPr>
      <t xml:space="preserve"> - 2% - soluzione esterna.</t>
    </r>
  </si>
  <si>
    <r>
      <t>1)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Clorexidina gluconato</t>
    </r>
    <r>
      <rPr>
        <sz val="11"/>
        <rFont val="Arial"/>
        <family val="2"/>
      </rPr>
      <t xml:space="preserve"> - non inferiore al 4% - soluzione saponosa</t>
    </r>
  </si>
  <si>
    <r>
      <t>2)-</t>
    </r>
    <r>
      <rPr>
        <sz val="11"/>
        <rFont val="Arial"/>
        <family val="2"/>
      </rPr>
      <t xml:space="preserve">                                     idem</t>
    </r>
  </si>
  <si>
    <r>
      <t>4)-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IRGASAN D P 300</t>
    </r>
    <r>
      <rPr>
        <sz val="11"/>
        <rFont val="Arial"/>
        <family val="2"/>
      </rPr>
      <t xml:space="preserve"> - conc. &gt; 0,4 % -  soluzione saponosa.</t>
    </r>
  </si>
  <si>
    <r>
      <t>5)-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IRGASAN D P 300</t>
    </r>
    <r>
      <rPr>
        <sz val="11"/>
        <rFont val="Arial"/>
        <family val="2"/>
      </rPr>
      <t xml:space="preserve"> - conc. &gt; 0,4 % -  soluzione saponosa.</t>
    </r>
  </si>
  <si>
    <r>
      <t xml:space="preserve">6)- IRGASAN D P 300 </t>
    </r>
    <r>
      <rPr>
        <sz val="11"/>
        <rFont val="Arial"/>
        <family val="2"/>
      </rPr>
      <t>- conc. &lt; 0,4 % -  soluzione saponosa.</t>
    </r>
  </si>
  <si>
    <r>
      <t>14)-</t>
    </r>
    <r>
      <rPr>
        <sz val="11"/>
        <rFont val="Arial"/>
        <family val="2"/>
      </rPr>
      <t xml:space="preserve">                                     idem</t>
    </r>
  </si>
  <si>
    <r>
      <t>15)-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Acqua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ossigenata</t>
    </r>
    <r>
      <rPr>
        <sz val="11"/>
        <rFont val="Arial"/>
        <family val="2"/>
      </rPr>
      <t xml:space="preserve"> - 10 volumi (3%) -</t>
    </r>
  </si>
  <si>
    <r>
      <t>16)-</t>
    </r>
    <r>
      <rPr>
        <sz val="11"/>
        <rFont val="Arial"/>
        <family val="2"/>
      </rPr>
      <t xml:space="preserve">                                      idem</t>
    </r>
  </si>
  <si>
    <r>
      <t>17)-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Polivinilpirrolidone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Iodio</t>
    </r>
    <r>
      <rPr>
        <sz val="11"/>
        <rFont val="Arial"/>
        <family val="2"/>
      </rPr>
      <t xml:space="preserve"> 10% ( al 10% di Iodio attivo)  -  soluzione acquosa.</t>
    </r>
  </si>
  <si>
    <t>18)-Clorexina 1,5% + Cetrimide 15% circa</t>
  </si>
  <si>
    <r>
      <t xml:space="preserve">19)-                                     </t>
    </r>
    <r>
      <rPr>
        <sz val="11"/>
        <rFont val="Arial"/>
        <family val="2"/>
      </rPr>
      <t xml:space="preserve"> idem</t>
    </r>
  </si>
  <si>
    <r>
      <t>20)- Sali di ammonio quaternario</t>
    </r>
    <r>
      <rPr>
        <sz val="11"/>
        <rFont val="Arial"/>
        <family val="2"/>
      </rPr>
      <t xml:space="preserve"> - non inferiore a 1% circa -  soluzione acquosa  +  antiossidante (incluso o non nella soluzione acquosa).</t>
    </r>
  </si>
  <si>
    <r>
      <t>21)- Sali di ammonio quaternario</t>
    </r>
    <r>
      <rPr>
        <sz val="11"/>
        <rFont val="Arial"/>
        <family val="2"/>
      </rPr>
      <t xml:space="preserve"> - 1% circa (o comunque non inferiore a 0,3%) soluzione alcolica  + antiossidante (incluso o non nella soluzione alcolica).</t>
    </r>
  </si>
  <si>
    <r>
      <t>22)-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Detergente</t>
    </r>
    <r>
      <rPr>
        <sz val="11"/>
        <rFont val="Arial"/>
        <family val="2"/>
      </rPr>
      <t xml:space="preserve"> liquido concentrato - non inferiore a pH 8 - biodegradabile - </t>
    </r>
    <r>
      <rPr>
        <b/>
        <sz val="11"/>
        <rFont val="Arial"/>
        <family val="2"/>
      </rPr>
      <t xml:space="preserve">a base di enzimi proteolitici + tensioattivi </t>
    </r>
    <r>
      <rPr>
        <sz val="11"/>
        <rFont val="Arial"/>
        <family val="2"/>
      </rPr>
      <t xml:space="preserve"> per la dissoluzione di sangue, pus, essudati dagli strumenti.</t>
    </r>
  </si>
  <si>
    <r>
      <t>23)-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Detergente</t>
    </r>
    <r>
      <rPr>
        <sz val="11"/>
        <rFont val="Arial"/>
        <family val="2"/>
      </rPr>
      <t xml:space="preserve"> liquido concentrato - non inferiore a pH 8 - biodegradabile - </t>
    </r>
    <r>
      <rPr>
        <b/>
        <sz val="11"/>
        <rFont val="Arial"/>
        <family val="2"/>
      </rPr>
      <t xml:space="preserve">a base di enzimi proteolitici + tensioattivi </t>
    </r>
    <r>
      <rPr>
        <sz val="11"/>
        <rFont val="Arial"/>
        <family val="2"/>
      </rPr>
      <t xml:space="preserve"> per la dissoluzione di sangue, pus, essudati dagli strumenti.</t>
    </r>
  </si>
  <si>
    <r>
      <t>24)-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Glutaraldeide</t>
    </r>
    <r>
      <rPr>
        <sz val="11"/>
        <rFont val="Arial"/>
        <family val="2"/>
      </rPr>
      <t xml:space="preserve"> 2% - soluzione acquosa attiva a pH alcalino.</t>
    </r>
  </si>
  <si>
    <r>
      <t>25)-</t>
    </r>
    <r>
      <rPr>
        <sz val="11"/>
        <rFont val="Arial"/>
        <family val="2"/>
      </rPr>
      <t xml:space="preserve">                                      idem</t>
    </r>
  </si>
  <si>
    <r>
      <t>26)- Sodio ipoclorito</t>
    </r>
    <r>
      <rPr>
        <sz val="11"/>
        <rFont val="Arial"/>
        <family val="2"/>
      </rPr>
      <t xml:space="preserve"> - (Cloro elettrolitico - 1% circa)</t>
    </r>
  </si>
  <si>
    <r>
      <t>27)-</t>
    </r>
    <r>
      <rPr>
        <sz val="11"/>
        <rFont val="Arial"/>
        <family val="2"/>
      </rPr>
      <t xml:space="preserve">                                      idem</t>
    </r>
  </si>
  <si>
    <r>
      <t>28)-</t>
    </r>
    <r>
      <rPr>
        <sz val="11"/>
        <rFont val="Arial"/>
        <family val="2"/>
      </rPr>
      <t xml:space="preserve"> Sodio ipoclorito - soluzione al 15% </t>
    </r>
  </si>
  <si>
    <r>
      <t>29)- Clorexidina gluconato</t>
    </r>
    <r>
      <rPr>
        <sz val="11"/>
        <rFont val="Arial"/>
        <family val="2"/>
      </rPr>
      <t xml:space="preserve"> - 20% circa.</t>
    </r>
  </si>
  <si>
    <r>
      <t>30)-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Anfoteri</t>
    </r>
    <r>
      <rPr>
        <sz val="11"/>
        <rFont val="Arial"/>
        <family val="2"/>
      </rPr>
      <t xml:space="preserve"> - ( 0,3% circa ) - soluzione alcolica </t>
    </r>
  </si>
  <si>
    <r>
      <t>31)-</t>
    </r>
    <r>
      <rPr>
        <sz val="11"/>
        <rFont val="Arial"/>
        <family val="2"/>
      </rPr>
      <t xml:space="preserve"> Alcool etilico denaturato - 90° circa.</t>
    </r>
  </si>
  <si>
    <r>
      <t>32)-</t>
    </r>
    <r>
      <rPr>
        <sz val="11"/>
        <rFont val="Arial"/>
        <family val="2"/>
      </rPr>
      <t xml:space="preserve">                                      idem</t>
    </r>
  </si>
  <si>
    <t xml:space="preserve">33)- Ammoniaca 22% </t>
  </si>
  <si>
    <r>
      <t>34)-</t>
    </r>
    <r>
      <rPr>
        <sz val="11"/>
        <rFont val="Arial"/>
        <family val="2"/>
      </rPr>
      <t xml:space="preserve"> Sterilizzante a freddo, </t>
    </r>
    <r>
      <rPr>
        <u val="single"/>
        <sz val="11"/>
        <rFont val="Arial"/>
        <family val="2"/>
      </rPr>
      <t>in polvere,</t>
    </r>
    <r>
      <rPr>
        <sz val="11"/>
        <rFont val="Arial"/>
        <family val="2"/>
      </rPr>
      <t xml:space="preserve"> a base di sistema perossidico, biodegradabile, in grado di liberare a ph neutro </t>
    </r>
    <r>
      <rPr>
        <b/>
        <sz val="11"/>
        <rFont val="Arial"/>
        <family val="2"/>
      </rPr>
      <t>acido peracetico</t>
    </r>
  </si>
  <si>
    <r>
      <t>35)-</t>
    </r>
    <r>
      <rPr>
        <sz val="11"/>
        <rFont val="Arial"/>
        <family val="2"/>
      </rPr>
      <t xml:space="preserve">                                      idem</t>
    </r>
  </si>
  <si>
    <r>
      <t>36)-</t>
    </r>
    <r>
      <rPr>
        <sz val="11"/>
        <rFont val="Arial"/>
        <family val="2"/>
      </rPr>
      <t xml:space="preserve"> Sterilizzante a freddo a base di </t>
    </r>
    <r>
      <rPr>
        <b/>
        <sz val="11"/>
        <rFont val="Arial"/>
        <family val="2"/>
      </rPr>
      <t>acido peracetico e adazone - soluzione pronta</t>
    </r>
  </si>
  <si>
    <r>
      <t>37)-</t>
    </r>
    <r>
      <rPr>
        <sz val="11"/>
        <rFont val="Arial"/>
        <family val="2"/>
      </rPr>
      <t xml:space="preserve"> Sterilizzante a freddo a base di </t>
    </r>
    <r>
      <rPr>
        <b/>
        <sz val="11"/>
        <rFont val="Arial"/>
        <family val="2"/>
      </rPr>
      <t>acido peracetico e adazone - soluzione concentrata</t>
    </r>
  </si>
  <si>
    <r>
      <t>38)-</t>
    </r>
    <r>
      <rPr>
        <sz val="11"/>
        <rFont val="Arial"/>
        <family val="2"/>
      </rPr>
      <t xml:space="preserve"> Sterilizzante a freddo, </t>
    </r>
    <r>
      <rPr>
        <u val="single"/>
        <sz val="11"/>
        <rFont val="Arial"/>
        <family val="2"/>
      </rPr>
      <t>in polvere</t>
    </r>
    <r>
      <rPr>
        <sz val="11"/>
        <rFont val="Arial"/>
        <family val="2"/>
      </rPr>
      <t>, a base di</t>
    </r>
    <r>
      <rPr>
        <b/>
        <sz val="11"/>
        <rFont val="Arial"/>
        <family val="2"/>
      </rPr>
      <t xml:space="preserve"> complesso potassio perossimonosolfato, acido malico + sinergizzanti,</t>
    </r>
    <r>
      <rPr>
        <sz val="11"/>
        <rFont val="Arial"/>
        <family val="2"/>
      </rPr>
      <t xml:space="preserve"> ph acido, biodegradabile</t>
    </r>
  </si>
  <si>
    <r>
      <t>39)-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Sali di ammonio quaternario</t>
    </r>
    <r>
      <rPr>
        <sz val="11"/>
        <rFont val="Arial"/>
        <family val="2"/>
      </rPr>
      <t xml:space="preserve"> - 10% circa -  + </t>
    </r>
    <r>
      <rPr>
        <b/>
        <sz val="11"/>
        <rFont val="Arial"/>
        <family val="2"/>
      </rPr>
      <t>deodorante.</t>
    </r>
  </si>
  <si>
    <r>
      <t>41)-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Paraformaldeide</t>
    </r>
    <r>
      <rPr>
        <sz val="11"/>
        <rFont val="Arial"/>
        <family val="2"/>
      </rPr>
      <t xml:space="preserve"> polvere + catalizzatore - per la disinfezione di locali</t>
    </r>
  </si>
  <si>
    <r>
      <t>40)-</t>
    </r>
    <r>
      <rPr>
        <sz val="11"/>
        <rFont val="Arial"/>
        <family val="2"/>
      </rPr>
      <t xml:space="preserve">                                      idem</t>
    </r>
  </si>
  <si>
    <r>
      <t>42)-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Paraformaldeide</t>
    </r>
    <r>
      <rPr>
        <sz val="11"/>
        <rFont val="Arial"/>
        <family val="2"/>
      </rPr>
      <t xml:space="preserve"> polvere + catalizzatore - per la disinfezione di locali</t>
    </r>
  </si>
  <si>
    <r>
      <t xml:space="preserve">43)- Derivati fenolici </t>
    </r>
    <r>
      <rPr>
        <sz val="11"/>
        <rFont val="Arial"/>
        <family val="2"/>
      </rPr>
      <t>al 10% - 20% con deodorante e  detergente per sanificazione ambientale sale operatorie</t>
    </r>
  </si>
  <si>
    <r>
      <t>44)-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Soluzione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di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tensioattivi</t>
    </r>
    <r>
      <rPr>
        <sz val="11"/>
        <rFont val="Arial"/>
        <family val="2"/>
      </rPr>
      <t xml:space="preserve">  a pH fisiologico per l'igiene personale quotidiana. </t>
    </r>
  </si>
  <si>
    <r>
      <t>45)-</t>
    </r>
    <r>
      <rPr>
        <sz val="11"/>
        <rFont val="Arial"/>
        <family val="2"/>
      </rPr>
      <t xml:space="preserve">                                      idem</t>
    </r>
  </si>
  <si>
    <r>
      <t>46)-</t>
    </r>
    <r>
      <rPr>
        <sz val="11"/>
        <rFont val="Arial"/>
        <family val="2"/>
      </rPr>
      <t xml:space="preserve"> Acetone puro -  per analisi</t>
    </r>
  </si>
  <si>
    <r>
      <t>47)-</t>
    </r>
    <r>
      <rPr>
        <sz val="11"/>
        <rFont val="Arial"/>
        <family val="2"/>
      </rPr>
      <t xml:space="preserve"> Alcool etilico assoluto -  per analisi</t>
    </r>
  </si>
  <si>
    <r>
      <t>48)-</t>
    </r>
    <r>
      <rPr>
        <sz val="11"/>
        <rFont val="Arial"/>
        <family val="2"/>
      </rPr>
      <t xml:space="preserve"> Alcool etilico 95° puro </t>
    </r>
  </si>
  <si>
    <r>
      <t>49)-</t>
    </r>
    <r>
      <rPr>
        <sz val="11"/>
        <rFont val="Arial"/>
        <family val="2"/>
      </rPr>
      <t xml:space="preserve"> Formalina al 10% (prediluita) neutra tamponata pronta all'uso - formaldeide 4% m/v</t>
    </r>
  </si>
  <si>
    <r>
      <t>50)-</t>
    </r>
    <r>
      <rPr>
        <sz val="11"/>
        <rFont val="Arial"/>
        <family val="2"/>
      </rPr>
      <t xml:space="preserve"> Disinfettante per lavaendoscopi tipo Olympus ETD 2 cod. 28852</t>
    </r>
  </si>
  <si>
    <r>
      <t>51)-</t>
    </r>
    <r>
      <rPr>
        <sz val="11"/>
        <rFont val="Arial"/>
        <family val="2"/>
      </rPr>
      <t xml:space="preserve"> Detergente per lavaendoscopi tipo Olympus ETD 2 cod. 28853</t>
    </r>
  </si>
  <si>
    <r>
      <t>52)-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Disinfettante</t>
    </r>
    <r>
      <rPr>
        <sz val="11"/>
        <rFont val="Arial"/>
        <family val="2"/>
      </rPr>
      <t xml:space="preserve"> liquido a base di acido peracetico e acetico con perossido di idrogeno, senza attivatore, per la disinfezione di endoscopi flessibili, in confezionamento  compatibile con il sistema automatico di disinfezione delle apparecchiature Olympus mini ETD 2 PAA ed ETD E PLUS e relativo alloggiamento, in dotazione alle U.O. Endoscopia dei PP.OO. Civico di Partinico e Madonna SS. dell'Alto di Petralia.</t>
    </r>
  </si>
  <si>
    <r>
      <t>53)-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Attivatore</t>
    </r>
    <r>
      <rPr>
        <sz val="11"/>
        <rFont val="Arial"/>
        <family val="2"/>
      </rPr>
      <t xml:space="preserve"> del disinfettante di cui alla voce precedente, a base di idrossido di sodio </t>
    </r>
  </si>
  <si>
    <r>
      <t>54)- Detergente</t>
    </r>
    <r>
      <rPr>
        <sz val="11"/>
        <rFont val="Arial"/>
        <family val="2"/>
      </rPr>
      <t xml:space="preserve"> plurienzimatico, neutro, non schiumoso, per sistemi di lavaggio automatico, in confezionamento compatibile con apparecchiature lavaendoscopi Olympus mini ETD 2 PAA e ETD 2 PLUS e relativo alloggiamento</t>
    </r>
  </si>
  <si>
    <t>TOTALE IMPORTO FABBISOGNO ANNUO IVA ESCLUSA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</si>
</sst>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-[$€-2]\ * #,##0.00_-;\-[$€-2]\ * #,##0.00_-;_-[$€-2]\ * &quot;-&quot;??_-;_-@_-"/>
    <numFmt numFmtId="180" formatCode="_-* #,##0.00\ [$€-1]_-;\-* #,##0.00\ [$€-1]_-;_-* &quot;-&quot;??\ [$€-1]_-;_-@_-"/>
    <numFmt numFmtId="181" formatCode="_-* #,##0.00\ [$€-40B]_-;\-* #,##0.00\ [$€-40B]_-;_-* &quot;-&quot;??\ [$€-40B]_-;_-@_-"/>
    <numFmt numFmtId="182" formatCode="_-* #,##0.00\ [$€-80C]_-;\-* #,##0.00\ [$€-80C]_-;_-* &quot;-&quot;??\ [$€-80C]_-;_-@_-"/>
    <numFmt numFmtId="183" formatCode="_-[$€-410]\ * #,##0.00_-;\-[$€-410]\ * #,##0.00_-;_-[$€-410]\ * &quot;-&quot;??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  <font>
      <sz val="11"/>
      <name val="Comic Sans MS"/>
      <family val="4"/>
    </font>
    <font>
      <sz val="11"/>
      <color indexed="10"/>
      <name val="Comic Sans MS"/>
      <family val="4"/>
    </font>
    <font>
      <b/>
      <u val="single"/>
      <sz val="9"/>
      <name val="Arial"/>
      <family val="2"/>
    </font>
    <font>
      <b/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15" fillId="0" borderId="0" xfId="0" applyFont="1" applyFill="1" applyAlignment="1">
      <alignment horizontal="justify" wrapText="1"/>
    </xf>
    <xf numFmtId="0" fontId="15" fillId="0" borderId="0" xfId="0" applyFont="1" applyFill="1" applyAlignment="1">
      <alignment horizontal="justify"/>
    </xf>
    <xf numFmtId="0" fontId="14" fillId="0" borderId="0" xfId="0" applyFont="1" applyFill="1" applyAlignment="1">
      <alignment horizontal="justify" wrapText="1"/>
    </xf>
    <xf numFmtId="3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justify"/>
    </xf>
    <xf numFmtId="0" fontId="19" fillId="0" borderId="0" xfId="0" applyFont="1" applyFill="1" applyAlignment="1">
      <alignment horizontal="justify" wrapText="1"/>
    </xf>
    <xf numFmtId="175" fontId="0" fillId="0" borderId="0" xfId="44" applyFont="1" applyFill="1" applyAlignment="1">
      <alignment/>
    </xf>
    <xf numFmtId="0" fontId="0" fillId="0" borderId="0" xfId="0" applyFont="1" applyFill="1" applyAlignment="1">
      <alignment horizontal="right" vertical="justify" wrapText="1"/>
    </xf>
    <xf numFmtId="0" fontId="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justify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justify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justify" wrapText="1"/>
    </xf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175" fontId="1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178" fontId="5" fillId="0" borderId="0" xfId="43" applyNumberFormat="1" applyFont="1" applyFill="1" applyAlignment="1">
      <alignment horizontal="center" wrapText="1"/>
    </xf>
    <xf numFmtId="175" fontId="5" fillId="0" borderId="0" xfId="44" applyFont="1" applyFill="1" applyBorder="1" applyAlignment="1">
      <alignment horizontal="center" wrapText="1"/>
    </xf>
    <xf numFmtId="175" fontId="5" fillId="0" borderId="0" xfId="44" applyFont="1" applyFill="1" applyAlignment="1">
      <alignment horizontal="center" wrapText="1"/>
    </xf>
    <xf numFmtId="183" fontId="0" fillId="0" borderId="0" xfId="0" applyNumberFormat="1" applyFont="1" applyFill="1" applyAlignment="1">
      <alignment vertical="justify"/>
    </xf>
    <xf numFmtId="183" fontId="1" fillId="0" borderId="0" xfId="0" applyNumberFormat="1" applyFont="1" applyFill="1" applyAlignment="1">
      <alignment horizontal="center" wrapText="1"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11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11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 horizontal="right" vertical="justify" wrapText="1"/>
    </xf>
    <xf numFmtId="183" fontId="7" fillId="0" borderId="10" xfId="0" applyNumberFormat="1" applyFont="1" applyFill="1" applyBorder="1" applyAlignment="1">
      <alignment/>
    </xf>
    <xf numFmtId="183" fontId="1" fillId="0" borderId="0" xfId="0" applyNumberFormat="1" applyFont="1" applyFill="1" applyAlignment="1">
      <alignment/>
    </xf>
    <xf numFmtId="18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9"/>
  <sheetViews>
    <sheetView tabSelected="1" zoomScaleSheetLayoutView="75" zoomScalePageLayoutView="0" workbookViewId="0" topLeftCell="A10">
      <selection activeCell="C93" sqref="C93"/>
    </sheetView>
  </sheetViews>
  <sheetFormatPr defaultColWidth="9.140625" defaultRowHeight="12.75"/>
  <cols>
    <col min="1" max="1" width="10.57421875" style="9" customWidth="1"/>
    <col min="2" max="2" width="11.421875" style="9" customWidth="1"/>
    <col min="3" max="3" width="62.28125" style="22" customWidth="1"/>
    <col min="4" max="4" width="13.00390625" style="11" customWidth="1"/>
    <col min="5" max="5" width="12.00390625" style="44" hidden="1" customWidth="1"/>
    <col min="6" max="6" width="8.7109375" style="11" hidden="1" customWidth="1"/>
    <col min="7" max="7" width="14.00390625" style="17" customWidth="1"/>
    <col min="8" max="30" width="11.28125" style="17" hidden="1" customWidth="1"/>
    <col min="31" max="31" width="7.8515625" style="17" hidden="1" customWidth="1"/>
    <col min="32" max="32" width="8.28125" style="17" hidden="1" customWidth="1"/>
    <col min="33" max="33" width="8.57421875" style="17" hidden="1" customWidth="1"/>
    <col min="34" max="34" width="8.421875" style="17" hidden="1" customWidth="1"/>
    <col min="35" max="35" width="9.57421875" style="17" hidden="1" customWidth="1"/>
    <col min="36" max="36" width="8.28125" style="17" hidden="1" customWidth="1"/>
    <col min="37" max="37" width="9.00390625" style="17" hidden="1" customWidth="1"/>
    <col min="38" max="38" width="8.28125" style="17" hidden="1" customWidth="1"/>
    <col min="39" max="39" width="9.28125" style="9" hidden="1" customWidth="1"/>
    <col min="40" max="40" width="9.421875" style="9" hidden="1" customWidth="1"/>
    <col min="41" max="41" width="0" style="9" hidden="1" customWidth="1"/>
    <col min="42" max="42" width="9.421875" style="9" hidden="1" customWidth="1"/>
    <col min="43" max="43" width="0" style="9" hidden="1" customWidth="1"/>
    <col min="44" max="44" width="9.421875" style="9" hidden="1" customWidth="1"/>
    <col min="45" max="45" width="9.7109375" style="9" hidden="1" customWidth="1"/>
    <col min="46" max="46" width="9.421875" style="9" hidden="1" customWidth="1"/>
    <col min="47" max="48" width="9.28125" style="9" hidden="1" customWidth="1"/>
    <col min="49" max="50" width="0" style="9" hidden="1" customWidth="1"/>
    <col min="51" max="51" width="9.7109375" style="9" hidden="1" customWidth="1"/>
    <col min="52" max="52" width="9.28125" style="9" hidden="1" customWidth="1"/>
    <col min="53" max="53" width="11.00390625" style="9" hidden="1" customWidth="1"/>
    <col min="54" max="54" width="20.28125" style="65" customWidth="1"/>
    <col min="55" max="55" width="6.8515625" style="9" customWidth="1"/>
    <col min="56" max="56" width="10.00390625" style="9" customWidth="1"/>
    <col min="57" max="57" width="7.28125" style="13" customWidth="1"/>
    <col min="58" max="16384" width="9.140625" style="9" customWidth="1"/>
  </cols>
  <sheetData>
    <row r="1" spans="3:57" s="12" customFormat="1" ht="46.5" customHeight="1">
      <c r="C1" s="25" t="s">
        <v>107</v>
      </c>
      <c r="D1" s="43"/>
      <c r="E1" s="49" t="s">
        <v>69</v>
      </c>
      <c r="F1" s="43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Y1" s="29"/>
      <c r="BB1" s="63"/>
      <c r="BE1" s="13"/>
    </row>
    <row r="2" spans="1:57" s="2" customFormat="1" ht="42.75" customHeight="1">
      <c r="A2" s="54" t="s">
        <v>40</v>
      </c>
      <c r="B2" s="54" t="s">
        <v>41</v>
      </c>
      <c r="C2" s="23" t="s">
        <v>39</v>
      </c>
      <c r="D2" s="51" t="s">
        <v>10</v>
      </c>
      <c r="E2" s="44"/>
      <c r="F2" s="29" t="s">
        <v>68</v>
      </c>
      <c r="G2" s="54" t="s">
        <v>108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76" t="s">
        <v>109</v>
      </c>
      <c r="AF2" s="76"/>
      <c r="AG2" s="76"/>
      <c r="AH2" s="76" t="s">
        <v>112</v>
      </c>
      <c r="AI2" s="76"/>
      <c r="AJ2" s="76" t="s">
        <v>113</v>
      </c>
      <c r="AK2" s="76"/>
      <c r="AL2" s="76"/>
      <c r="AM2" s="59" t="s">
        <v>116</v>
      </c>
      <c r="AN2" s="60" t="s">
        <v>117</v>
      </c>
      <c r="AO2" s="60" t="s">
        <v>118</v>
      </c>
      <c r="AP2" s="60" t="s">
        <v>119</v>
      </c>
      <c r="AQ2" s="60" t="s">
        <v>120</v>
      </c>
      <c r="AR2" s="60" t="s">
        <v>121</v>
      </c>
      <c r="AS2" s="60" t="s">
        <v>122</v>
      </c>
      <c r="AT2" s="60" t="s">
        <v>123</v>
      </c>
      <c r="AU2" s="60" t="s">
        <v>124</v>
      </c>
      <c r="AV2" s="61" t="s">
        <v>125</v>
      </c>
      <c r="AW2" s="61" t="s">
        <v>127</v>
      </c>
      <c r="AX2" s="61" t="s">
        <v>128</v>
      </c>
      <c r="AY2" s="61" t="s">
        <v>126</v>
      </c>
      <c r="AZ2" s="61" t="s">
        <v>129</v>
      </c>
      <c r="BA2" s="62" t="s">
        <v>130</v>
      </c>
      <c r="BB2" s="64" t="s">
        <v>153</v>
      </c>
      <c r="BC2" s="29"/>
      <c r="BD2" s="21"/>
      <c r="BE2" s="29"/>
    </row>
    <row r="3" spans="31:38" ht="56.25" customHeight="1">
      <c r="AE3" s="17" t="s">
        <v>132</v>
      </c>
      <c r="AF3" s="17" t="s">
        <v>133</v>
      </c>
      <c r="AG3" s="17" t="s">
        <v>134</v>
      </c>
      <c r="AH3" s="17" t="s">
        <v>135</v>
      </c>
      <c r="AI3" s="17" t="s">
        <v>136</v>
      </c>
      <c r="AJ3" s="17" t="s">
        <v>49</v>
      </c>
      <c r="AK3" s="17" t="s">
        <v>7</v>
      </c>
      <c r="AL3" s="17" t="s">
        <v>139</v>
      </c>
    </row>
    <row r="4" ht="30" customHeight="1">
      <c r="C4" s="19" t="s">
        <v>52</v>
      </c>
    </row>
    <row r="5" ht="33.75" customHeight="1">
      <c r="C5" s="19" t="s">
        <v>11</v>
      </c>
    </row>
    <row r="6" spans="1:54" ht="34.5" customHeight="1">
      <c r="A6" s="4" t="s">
        <v>33</v>
      </c>
      <c r="B6" s="58" t="s">
        <v>149</v>
      </c>
      <c r="C6" s="25" t="s">
        <v>162</v>
      </c>
      <c r="D6" s="11" t="s">
        <v>13</v>
      </c>
      <c r="E6" s="44" t="s">
        <v>70</v>
      </c>
      <c r="G6" s="17">
        <f>SUM(AE6:BA6)</f>
        <v>882</v>
      </c>
      <c r="AG6" s="17">
        <v>60</v>
      </c>
      <c r="AI6" s="17">
        <v>200</v>
      </c>
      <c r="AJ6" s="17">
        <v>20</v>
      </c>
      <c r="AL6" s="17">
        <v>12</v>
      </c>
      <c r="AM6" s="9">
        <v>40</v>
      </c>
      <c r="AQ6" s="9">
        <v>30</v>
      </c>
      <c r="AR6" s="9">
        <v>100</v>
      </c>
      <c r="AT6" s="3"/>
      <c r="AU6" s="3">
        <v>60</v>
      </c>
      <c r="AV6" s="9">
        <v>80</v>
      </c>
      <c r="AZ6" s="9">
        <v>30</v>
      </c>
      <c r="BA6" s="9">
        <v>250</v>
      </c>
      <c r="BB6" s="75">
        <v>2646</v>
      </c>
    </row>
    <row r="7" spans="1:54" ht="21" customHeight="1">
      <c r="A7" s="4"/>
      <c r="B7" s="4"/>
      <c r="C7" s="25" t="s">
        <v>163</v>
      </c>
      <c r="D7" s="11" t="s">
        <v>14</v>
      </c>
      <c r="E7" s="44" t="s">
        <v>71</v>
      </c>
      <c r="G7" s="17">
        <f>SUM(AE7:BA7)</f>
        <v>35</v>
      </c>
      <c r="AH7" s="17">
        <v>10</v>
      </c>
      <c r="AN7" s="9">
        <v>10</v>
      </c>
      <c r="AT7" s="3"/>
      <c r="AU7" s="3"/>
      <c r="BA7" s="9">
        <v>15</v>
      </c>
      <c r="BB7" s="75">
        <v>980</v>
      </c>
    </row>
    <row r="8" spans="1:54" ht="36" customHeight="1">
      <c r="A8" s="4" t="s">
        <v>34</v>
      </c>
      <c r="B8" s="58" t="s">
        <v>42</v>
      </c>
      <c r="C8" s="25" t="s">
        <v>154</v>
      </c>
      <c r="D8" s="11" t="s">
        <v>12</v>
      </c>
      <c r="E8" s="44" t="s">
        <v>72</v>
      </c>
      <c r="G8" s="17">
        <f>SUM(AE8:BA8)</f>
        <v>245</v>
      </c>
      <c r="AH8" s="17">
        <v>50</v>
      </c>
      <c r="AJ8" s="17">
        <v>120</v>
      </c>
      <c r="AM8" s="9">
        <v>15</v>
      </c>
      <c r="AX8" s="9">
        <v>10</v>
      </c>
      <c r="BA8" s="9">
        <v>50</v>
      </c>
      <c r="BB8" s="75">
        <v>110.25</v>
      </c>
    </row>
    <row r="9" spans="1:54" ht="30.75" customHeight="1">
      <c r="A9" s="4"/>
      <c r="B9" s="4"/>
      <c r="C9" s="25" t="s">
        <v>164</v>
      </c>
      <c r="D9" s="11" t="s">
        <v>50</v>
      </c>
      <c r="E9" s="44" t="s">
        <v>73</v>
      </c>
      <c r="G9" s="17">
        <f>SUM(AE9:BA9)</f>
        <v>1308</v>
      </c>
      <c r="AF9" s="17">
        <v>800</v>
      </c>
      <c r="AG9" s="17">
        <v>90</v>
      </c>
      <c r="AH9" s="17">
        <v>10</v>
      </c>
      <c r="AI9" s="17">
        <v>100</v>
      </c>
      <c r="AP9" s="9">
        <v>160</v>
      </c>
      <c r="AY9" s="9">
        <v>48</v>
      </c>
      <c r="BA9" s="9">
        <v>100</v>
      </c>
      <c r="BB9" s="75">
        <v>5232</v>
      </c>
    </row>
    <row r="10" spans="1:54" ht="37.5" customHeight="1">
      <c r="A10" s="4"/>
      <c r="B10" s="4"/>
      <c r="C10" s="25" t="s">
        <v>165</v>
      </c>
      <c r="D10" s="11" t="s">
        <v>26</v>
      </c>
      <c r="E10" s="44" t="s">
        <v>74</v>
      </c>
      <c r="G10" s="17">
        <f>SUM(AE10:BA10)</f>
        <v>252</v>
      </c>
      <c r="AF10" s="17">
        <v>50</v>
      </c>
      <c r="AI10" s="17">
        <v>150</v>
      </c>
      <c r="AJ10" s="17">
        <v>20</v>
      </c>
      <c r="AN10" s="9">
        <v>5</v>
      </c>
      <c r="AY10" s="9">
        <v>12</v>
      </c>
      <c r="BA10" s="9">
        <v>15</v>
      </c>
      <c r="BB10" s="75">
        <v>7056</v>
      </c>
    </row>
    <row r="11" spans="1:54" ht="30" customHeight="1">
      <c r="A11" s="4"/>
      <c r="B11" s="4"/>
      <c r="BB11" s="75"/>
    </row>
    <row r="12" spans="3:57" s="6" customFormat="1" ht="31.5" customHeight="1">
      <c r="C12" s="19" t="s">
        <v>15</v>
      </c>
      <c r="D12" s="45"/>
      <c r="E12" s="50"/>
      <c r="F12" s="4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BB12" s="67"/>
      <c r="BE12" s="36"/>
    </row>
    <row r="13" spans="1:54" ht="36" customHeight="1">
      <c r="A13" s="4"/>
      <c r="B13" s="4"/>
      <c r="C13" s="25" t="s">
        <v>166</v>
      </c>
      <c r="D13" s="11" t="s">
        <v>13</v>
      </c>
      <c r="E13" s="44" t="s">
        <v>76</v>
      </c>
      <c r="G13" s="17">
        <f>SUM(AE13:BA13)</f>
        <v>555</v>
      </c>
      <c r="AE13" s="17">
        <v>100</v>
      </c>
      <c r="AG13" s="17">
        <v>230</v>
      </c>
      <c r="AS13" s="9">
        <v>100</v>
      </c>
      <c r="AT13" s="9">
        <v>10</v>
      </c>
      <c r="AX13" s="9">
        <v>15</v>
      </c>
      <c r="AZ13" s="9">
        <v>100</v>
      </c>
      <c r="BB13" s="75">
        <v>1665</v>
      </c>
    </row>
    <row r="14" spans="1:54" ht="48.75" customHeight="1">
      <c r="A14" s="4"/>
      <c r="B14" s="4"/>
      <c r="C14" s="24" t="s">
        <v>155</v>
      </c>
      <c r="D14" s="44" t="s">
        <v>138</v>
      </c>
      <c r="G14" s="17">
        <f>SUM(AE14:BA14)</f>
        <v>550</v>
      </c>
      <c r="AI14" s="17">
        <v>450</v>
      </c>
      <c r="AJ14" s="17">
        <v>100</v>
      </c>
      <c r="BB14" s="75">
        <v>2750</v>
      </c>
    </row>
    <row r="15" spans="1:54" ht="45.75" customHeight="1">
      <c r="A15" s="4"/>
      <c r="B15" s="4"/>
      <c r="C15" s="55" t="s">
        <v>142</v>
      </c>
      <c r="D15" s="44"/>
      <c r="BB15" s="75"/>
    </row>
    <row r="16" spans="1:54" ht="31.5" customHeight="1">
      <c r="A16" s="4"/>
      <c r="B16" s="4"/>
      <c r="C16" s="55"/>
      <c r="D16" s="44"/>
      <c r="BB16" s="75"/>
    </row>
    <row r="17" spans="3:57" s="6" customFormat="1" ht="31.5" customHeight="1">
      <c r="C17" s="19" t="s">
        <v>16</v>
      </c>
      <c r="D17" s="45"/>
      <c r="E17" s="50"/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BB17" s="67"/>
      <c r="BE17" s="36"/>
    </row>
    <row r="18" spans="1:54" ht="59.25" customHeight="1">
      <c r="A18" s="4" t="s">
        <v>35</v>
      </c>
      <c r="B18" s="4"/>
      <c r="C18" s="24" t="s">
        <v>156</v>
      </c>
      <c r="D18" s="11" t="s">
        <v>17</v>
      </c>
      <c r="E18" s="44" t="s">
        <v>77</v>
      </c>
      <c r="G18" s="17">
        <f aca="true" t="shared" si="0" ref="G18:G24">SUM(AE18:BA18)</f>
        <v>2975</v>
      </c>
      <c r="AF18" s="17">
        <v>700</v>
      </c>
      <c r="AG18" s="17">
        <v>212</v>
      </c>
      <c r="AI18" s="17">
        <v>500</v>
      </c>
      <c r="AJ18" s="17">
        <v>800</v>
      </c>
      <c r="AK18" s="17">
        <v>12</v>
      </c>
      <c r="AL18" s="17">
        <v>25</v>
      </c>
      <c r="AM18" s="9">
        <v>90</v>
      </c>
      <c r="AP18" s="9">
        <v>50</v>
      </c>
      <c r="AQ18" s="9">
        <v>20</v>
      </c>
      <c r="AR18" s="9">
        <v>100</v>
      </c>
      <c r="AS18" s="9">
        <v>60</v>
      </c>
      <c r="AT18" s="9">
        <v>90</v>
      </c>
      <c r="AU18" s="9">
        <v>80</v>
      </c>
      <c r="AW18" s="9">
        <v>12</v>
      </c>
      <c r="AX18" s="27">
        <v>100</v>
      </c>
      <c r="AY18" s="9">
        <v>24</v>
      </c>
      <c r="AZ18" s="9">
        <v>50</v>
      </c>
      <c r="BA18" s="9">
        <v>50</v>
      </c>
      <c r="BB18" s="75">
        <v>7437.5</v>
      </c>
    </row>
    <row r="19" spans="1:54" ht="72" customHeight="1">
      <c r="A19" s="4" t="s">
        <v>35</v>
      </c>
      <c r="B19" s="4"/>
      <c r="C19" s="24" t="s">
        <v>157</v>
      </c>
      <c r="D19" s="11" t="s">
        <v>17</v>
      </c>
      <c r="E19" s="44" t="s">
        <v>78</v>
      </c>
      <c r="G19" s="17">
        <f t="shared" si="0"/>
        <v>500</v>
      </c>
      <c r="AG19" s="10">
        <v>30</v>
      </c>
      <c r="AH19" s="10">
        <v>300</v>
      </c>
      <c r="AI19" s="10">
        <v>120</v>
      </c>
      <c r="AJ19" s="10"/>
      <c r="AK19" s="10"/>
      <c r="AL19" s="10"/>
      <c r="BA19" s="9">
        <v>50</v>
      </c>
      <c r="BB19" s="75">
        <v>2250</v>
      </c>
    </row>
    <row r="20" spans="1:54" ht="56.25" customHeight="1">
      <c r="A20" s="4" t="s">
        <v>35</v>
      </c>
      <c r="B20" s="4"/>
      <c r="C20" s="24" t="s">
        <v>158</v>
      </c>
      <c r="D20" s="11" t="s">
        <v>17</v>
      </c>
      <c r="E20" s="44" t="s">
        <v>79</v>
      </c>
      <c r="G20" s="17">
        <f t="shared" si="0"/>
        <v>1082</v>
      </c>
      <c r="AH20" s="17">
        <v>300</v>
      </c>
      <c r="AN20" s="27"/>
      <c r="AO20" s="9">
        <v>25</v>
      </c>
      <c r="AV20" s="9">
        <v>127</v>
      </c>
      <c r="AW20" s="9">
        <v>250</v>
      </c>
      <c r="BA20" s="9">
        <v>380</v>
      </c>
      <c r="BB20" s="75">
        <v>6492</v>
      </c>
    </row>
    <row r="21" spans="1:54" ht="49.5" customHeight="1">
      <c r="A21" s="4" t="s">
        <v>35</v>
      </c>
      <c r="B21" s="4"/>
      <c r="C21" s="24" t="s">
        <v>159</v>
      </c>
      <c r="D21" s="11" t="s">
        <v>17</v>
      </c>
      <c r="E21" s="44" t="s">
        <v>80</v>
      </c>
      <c r="G21" s="17">
        <f t="shared" si="0"/>
        <v>170</v>
      </c>
      <c r="AG21" s="17">
        <v>20</v>
      </c>
      <c r="AJ21" s="17">
        <v>100</v>
      </c>
      <c r="BA21" s="9">
        <v>50</v>
      </c>
      <c r="BB21" s="75">
        <v>765</v>
      </c>
    </row>
    <row r="22" spans="1:57" ht="54" customHeight="1">
      <c r="A22" s="4" t="s">
        <v>34</v>
      </c>
      <c r="B22" s="4"/>
      <c r="C22" s="24" t="s">
        <v>160</v>
      </c>
      <c r="D22" s="11" t="s">
        <v>17</v>
      </c>
      <c r="E22" s="44" t="s">
        <v>81</v>
      </c>
      <c r="G22" s="17">
        <f t="shared" si="0"/>
        <v>847</v>
      </c>
      <c r="AH22" s="17">
        <v>300</v>
      </c>
      <c r="AI22" s="17">
        <v>220</v>
      </c>
      <c r="AN22" s="9">
        <v>10</v>
      </c>
      <c r="AQ22" s="9">
        <v>20</v>
      </c>
      <c r="AR22" s="9">
        <v>60</v>
      </c>
      <c r="AU22" s="9">
        <v>30</v>
      </c>
      <c r="AV22" s="9">
        <v>41</v>
      </c>
      <c r="AW22" s="9">
        <v>36</v>
      </c>
      <c r="AX22" s="9">
        <v>80</v>
      </c>
      <c r="AZ22" s="9">
        <v>30</v>
      </c>
      <c r="BA22" s="9">
        <v>20</v>
      </c>
      <c r="BB22" s="75">
        <v>5082</v>
      </c>
      <c r="BE22" s="9"/>
    </row>
    <row r="23" spans="1:54" ht="33" customHeight="1">
      <c r="A23" s="4" t="s">
        <v>38</v>
      </c>
      <c r="B23" s="4"/>
      <c r="C23" s="25" t="s">
        <v>161</v>
      </c>
      <c r="D23" s="11" t="s">
        <v>18</v>
      </c>
      <c r="E23" s="44" t="s">
        <v>82</v>
      </c>
      <c r="G23" s="17">
        <f t="shared" si="0"/>
        <v>257</v>
      </c>
      <c r="AJ23" s="17">
        <v>40</v>
      </c>
      <c r="AK23" s="17">
        <v>4</v>
      </c>
      <c r="AM23" s="9">
        <v>20</v>
      </c>
      <c r="AP23" s="9">
        <v>10</v>
      </c>
      <c r="AT23" s="9">
        <v>60</v>
      </c>
      <c r="AU23" s="9">
        <v>24</v>
      </c>
      <c r="AX23" s="9">
        <v>5</v>
      </c>
      <c r="AY23" s="9">
        <v>24</v>
      </c>
      <c r="AZ23" s="9">
        <v>30</v>
      </c>
      <c r="BA23" s="9">
        <v>40</v>
      </c>
      <c r="BB23" s="75">
        <v>385.5</v>
      </c>
    </row>
    <row r="24" spans="1:54" ht="27.75" customHeight="1">
      <c r="A24" s="4" t="s">
        <v>38</v>
      </c>
      <c r="C24" s="25" t="s">
        <v>167</v>
      </c>
      <c r="D24" s="11" t="s">
        <v>19</v>
      </c>
      <c r="G24" s="17">
        <f t="shared" si="0"/>
        <v>160</v>
      </c>
      <c r="AF24" s="17">
        <v>60</v>
      </c>
      <c r="AH24" s="17">
        <v>40</v>
      </c>
      <c r="AN24" s="9">
        <v>10</v>
      </c>
      <c r="AO24" s="9">
        <v>3</v>
      </c>
      <c r="AV24" s="9">
        <v>10</v>
      </c>
      <c r="AW24" s="9">
        <v>12</v>
      </c>
      <c r="AX24" s="9">
        <v>10</v>
      </c>
      <c r="BA24" s="9">
        <v>15</v>
      </c>
      <c r="BB24" s="75">
        <v>640</v>
      </c>
    </row>
    <row r="25" spans="3:57" s="14" customFormat="1" ht="34.5" customHeight="1">
      <c r="C25" s="19" t="s">
        <v>20</v>
      </c>
      <c r="D25" s="45"/>
      <c r="E25" s="50"/>
      <c r="F25" s="4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BB25" s="68"/>
      <c r="BE25" s="37"/>
    </row>
    <row r="26" spans="1:54" ht="25.5" customHeight="1">
      <c r="A26" s="4" t="s">
        <v>36</v>
      </c>
      <c r="B26" s="4"/>
      <c r="C26" s="25" t="s">
        <v>168</v>
      </c>
      <c r="D26" s="11" t="s">
        <v>21</v>
      </c>
      <c r="E26" s="44" t="s">
        <v>82</v>
      </c>
      <c r="G26" s="17">
        <f>SUM(AE26:BA26)</f>
        <v>3528</v>
      </c>
      <c r="AF26" s="17">
        <v>1800</v>
      </c>
      <c r="AH26" s="17">
        <v>300</v>
      </c>
      <c r="AJ26" s="17">
        <v>500</v>
      </c>
      <c r="AN26" s="27">
        <v>20</v>
      </c>
      <c r="AP26" s="9">
        <v>30</v>
      </c>
      <c r="AR26" s="9">
        <v>300</v>
      </c>
      <c r="AS26" s="9">
        <v>200</v>
      </c>
      <c r="AT26" s="9">
        <v>250</v>
      </c>
      <c r="AW26" s="9">
        <v>24</v>
      </c>
      <c r="AX26" s="27">
        <v>50</v>
      </c>
      <c r="AY26" s="9">
        <v>24</v>
      </c>
      <c r="BA26" s="9">
        <v>30</v>
      </c>
      <c r="BB26" s="75">
        <v>3528</v>
      </c>
    </row>
    <row r="27" spans="3:54" ht="39.75" customHeight="1">
      <c r="C27" s="25" t="s">
        <v>169</v>
      </c>
      <c r="D27" s="11" t="s">
        <v>22</v>
      </c>
      <c r="E27" s="44" t="s">
        <v>82</v>
      </c>
      <c r="G27" s="17">
        <f>SUM(AE27:BA27)</f>
        <v>3150</v>
      </c>
      <c r="AG27" s="17">
        <v>220</v>
      </c>
      <c r="AH27" s="17">
        <v>200</v>
      </c>
      <c r="AI27" s="17">
        <v>200</v>
      </c>
      <c r="AJ27" s="17">
        <v>600</v>
      </c>
      <c r="AL27" s="17">
        <v>4</v>
      </c>
      <c r="AM27" s="9">
        <v>200</v>
      </c>
      <c r="AN27" s="9">
        <v>30</v>
      </c>
      <c r="AO27" s="9">
        <v>55</v>
      </c>
      <c r="AP27" s="13">
        <v>130</v>
      </c>
      <c r="AR27" s="9">
        <v>50</v>
      </c>
      <c r="AU27" s="9">
        <v>100</v>
      </c>
      <c r="AV27" s="9">
        <v>249</v>
      </c>
      <c r="AW27" s="9">
        <v>72</v>
      </c>
      <c r="AX27" s="9">
        <v>140</v>
      </c>
      <c r="AY27" s="9">
        <v>90</v>
      </c>
      <c r="AZ27" s="9">
        <v>200</v>
      </c>
      <c r="BA27" s="9">
        <v>610</v>
      </c>
      <c r="BB27" s="75">
        <v>12600</v>
      </c>
    </row>
    <row r="28" spans="1:54" ht="39" customHeight="1">
      <c r="A28" s="4" t="s">
        <v>34</v>
      </c>
      <c r="B28" s="58"/>
      <c r="C28" s="25" t="s">
        <v>170</v>
      </c>
      <c r="D28" s="11" t="s">
        <v>22</v>
      </c>
      <c r="E28" s="44" t="s">
        <v>83</v>
      </c>
      <c r="G28" s="17">
        <f>SUM(AE28:BA28)</f>
        <v>2881</v>
      </c>
      <c r="AE28" s="17">
        <v>20</v>
      </c>
      <c r="AF28" s="17">
        <v>600</v>
      </c>
      <c r="AG28" s="17">
        <v>180</v>
      </c>
      <c r="AI28" s="17">
        <v>300</v>
      </c>
      <c r="AJ28" s="17">
        <v>1000</v>
      </c>
      <c r="AK28" s="17">
        <v>8</v>
      </c>
      <c r="AL28" s="17">
        <v>15</v>
      </c>
      <c r="AM28" s="9">
        <v>80</v>
      </c>
      <c r="AO28" s="9">
        <v>35</v>
      </c>
      <c r="AP28" s="13">
        <v>60</v>
      </c>
      <c r="AS28" s="9">
        <v>40</v>
      </c>
      <c r="AT28" s="9">
        <v>50</v>
      </c>
      <c r="AV28" s="9">
        <v>41</v>
      </c>
      <c r="AW28" s="9">
        <v>60</v>
      </c>
      <c r="AX28" s="9">
        <v>100</v>
      </c>
      <c r="AY28" s="9">
        <v>12</v>
      </c>
      <c r="AZ28" s="9">
        <v>30</v>
      </c>
      <c r="BA28" s="9">
        <v>250</v>
      </c>
      <c r="BB28" s="75">
        <v>17286</v>
      </c>
    </row>
    <row r="29" spans="1:54" ht="37.5" customHeight="1">
      <c r="A29" s="4" t="s">
        <v>150</v>
      </c>
      <c r="B29" s="58"/>
      <c r="C29" s="25" t="s">
        <v>171</v>
      </c>
      <c r="D29" s="11" t="s">
        <v>22</v>
      </c>
      <c r="G29" s="17">
        <f>SUM(AE29:BA29)</f>
        <v>50</v>
      </c>
      <c r="AJ29" s="17">
        <v>50</v>
      </c>
      <c r="BB29" s="75">
        <v>400</v>
      </c>
    </row>
    <row r="30" spans="1:54" ht="38.25" customHeight="1">
      <c r="A30" s="4"/>
      <c r="B30" s="4"/>
      <c r="C30" s="25" t="s">
        <v>172</v>
      </c>
      <c r="D30" s="11" t="s">
        <v>114</v>
      </c>
      <c r="G30" s="17">
        <f>SUM(AE30:BA30)</f>
        <v>20</v>
      </c>
      <c r="AJ30" s="17">
        <v>20</v>
      </c>
      <c r="BB30" s="75">
        <v>700</v>
      </c>
    </row>
    <row r="31" spans="1:54" ht="23.25" customHeight="1">
      <c r="A31" s="4"/>
      <c r="B31" s="58"/>
      <c r="BB31" s="75"/>
    </row>
    <row r="32" spans="2:57" s="5" customFormat="1" ht="32.25" customHeight="1">
      <c r="B32" s="58"/>
      <c r="C32" s="25" t="s">
        <v>23</v>
      </c>
      <c r="D32" s="45"/>
      <c r="E32" s="50"/>
      <c r="F32" s="4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BB32" s="69"/>
      <c r="BE32" s="38"/>
    </row>
    <row r="33" spans="1:54" ht="52.5" customHeight="1">
      <c r="A33" s="4"/>
      <c r="B33" s="58" t="s">
        <v>66</v>
      </c>
      <c r="C33" s="24" t="s">
        <v>173</v>
      </c>
      <c r="D33" s="11" t="s">
        <v>22</v>
      </c>
      <c r="E33" s="44" t="s">
        <v>84</v>
      </c>
      <c r="G33" s="17">
        <f>SUM(AE33:BA33)</f>
        <v>2643</v>
      </c>
      <c r="AF33" s="17">
        <v>850</v>
      </c>
      <c r="AJ33" s="17">
        <v>300</v>
      </c>
      <c r="AN33" s="27">
        <v>10</v>
      </c>
      <c r="AP33" s="9">
        <v>100</v>
      </c>
      <c r="AT33" s="9">
        <v>350</v>
      </c>
      <c r="AU33" s="9">
        <v>240</v>
      </c>
      <c r="AV33" s="9">
        <v>357</v>
      </c>
      <c r="AW33" s="9">
        <v>96</v>
      </c>
      <c r="AX33" s="9">
        <v>20</v>
      </c>
      <c r="AY33" s="9">
        <v>240</v>
      </c>
      <c r="AZ33" s="9">
        <v>30</v>
      </c>
      <c r="BA33" s="9">
        <v>50</v>
      </c>
      <c r="BB33" s="75">
        <v>6607.5</v>
      </c>
    </row>
    <row r="34" spans="1:54" ht="54" customHeight="1">
      <c r="A34" s="4"/>
      <c r="B34" s="58" t="s">
        <v>66</v>
      </c>
      <c r="C34" s="24" t="s">
        <v>174</v>
      </c>
      <c r="D34" s="11" t="s">
        <v>22</v>
      </c>
      <c r="E34" s="44" t="s">
        <v>84</v>
      </c>
      <c r="G34" s="17">
        <f>SUM(AE34:BA34)</f>
        <v>1439</v>
      </c>
      <c r="AE34" s="17">
        <v>28</v>
      </c>
      <c r="AG34" s="17">
        <v>70</v>
      </c>
      <c r="AH34" s="17">
        <v>250</v>
      </c>
      <c r="AJ34" s="17">
        <v>300</v>
      </c>
      <c r="AM34" s="9">
        <v>80</v>
      </c>
      <c r="AN34" s="9">
        <v>20</v>
      </c>
      <c r="AO34" s="9">
        <v>25</v>
      </c>
      <c r="AQ34" s="9">
        <v>70</v>
      </c>
      <c r="AR34" s="9">
        <v>150</v>
      </c>
      <c r="AS34" s="9">
        <v>100</v>
      </c>
      <c r="AW34" s="9">
        <v>156</v>
      </c>
      <c r="AX34" s="27"/>
      <c r="AY34" s="9">
        <v>60</v>
      </c>
      <c r="AZ34" s="9">
        <v>60</v>
      </c>
      <c r="BA34" s="9">
        <v>70</v>
      </c>
      <c r="BB34" s="75">
        <v>4604.8</v>
      </c>
    </row>
    <row r="35" spans="1:54" ht="29.25" customHeight="1">
      <c r="A35" s="4"/>
      <c r="B35" s="4"/>
      <c r="C35" s="26"/>
      <c r="AX35" s="27"/>
      <c r="BB35" s="75"/>
    </row>
    <row r="36" spans="3:57" s="7" customFormat="1" ht="42.75" customHeight="1">
      <c r="C36" s="19" t="s">
        <v>30</v>
      </c>
      <c r="D36" s="47"/>
      <c r="E36" s="52"/>
      <c r="F36" s="4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BB36" s="70"/>
      <c r="BE36" s="36"/>
    </row>
    <row r="37" spans="2:54" ht="69.75" customHeight="1">
      <c r="B37" s="4" t="s">
        <v>106</v>
      </c>
      <c r="C37" s="24" t="s">
        <v>175</v>
      </c>
      <c r="D37" s="11" t="s">
        <v>12</v>
      </c>
      <c r="E37" s="44" t="s">
        <v>100</v>
      </c>
      <c r="G37" s="17">
        <f>SUM(AE37:BA37)</f>
        <v>634</v>
      </c>
      <c r="AF37" s="17">
        <v>220</v>
      </c>
      <c r="AG37" s="17">
        <v>90</v>
      </c>
      <c r="AH37" s="17">
        <v>10</v>
      </c>
      <c r="AI37" s="17">
        <v>110</v>
      </c>
      <c r="AJ37" s="17">
        <v>150</v>
      </c>
      <c r="AW37" s="9">
        <v>6</v>
      </c>
      <c r="AY37" s="9">
        <v>48</v>
      </c>
      <c r="BB37" s="75">
        <v>3170</v>
      </c>
    </row>
    <row r="38" spans="2:54" ht="78.75" customHeight="1">
      <c r="B38" s="4" t="s">
        <v>106</v>
      </c>
      <c r="C38" s="24" t="s">
        <v>176</v>
      </c>
      <c r="D38" s="11" t="s">
        <v>61</v>
      </c>
      <c r="E38" s="44" t="s">
        <v>101</v>
      </c>
      <c r="G38" s="17">
        <f>SUM(AE38:BA38)</f>
        <v>121</v>
      </c>
      <c r="AG38" s="17">
        <v>5</v>
      </c>
      <c r="AH38" s="17">
        <v>30</v>
      </c>
      <c r="AI38" s="17">
        <v>70</v>
      </c>
      <c r="AJ38" s="17">
        <v>10</v>
      </c>
      <c r="AW38" s="9">
        <v>6</v>
      </c>
      <c r="BB38" s="75">
        <v>2783</v>
      </c>
    </row>
    <row r="39" spans="2:54" ht="39.75" customHeight="1">
      <c r="B39" s="4"/>
      <c r="C39" s="26"/>
      <c r="BB39" s="75"/>
    </row>
    <row r="40" spans="3:54" s="15" customFormat="1" ht="37.5" customHeight="1">
      <c r="C40" s="25" t="s">
        <v>24</v>
      </c>
      <c r="D40" s="45"/>
      <c r="E40" s="50"/>
      <c r="F40" s="4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BB40" s="69"/>
    </row>
    <row r="41" spans="2:54" ht="40.5" customHeight="1">
      <c r="B41" s="58" t="s">
        <v>43</v>
      </c>
      <c r="C41" s="25" t="s">
        <v>177</v>
      </c>
      <c r="D41" s="11" t="s">
        <v>12</v>
      </c>
      <c r="E41" s="44" t="s">
        <v>85</v>
      </c>
      <c r="G41" s="17">
        <f>SUM(AE41:BA41)</f>
        <v>474</v>
      </c>
      <c r="AI41" s="17">
        <v>170</v>
      </c>
      <c r="AJ41" s="17">
        <v>10</v>
      </c>
      <c r="AV41" s="9">
        <v>24</v>
      </c>
      <c r="AZ41" s="9">
        <v>10</v>
      </c>
      <c r="BA41" s="9">
        <v>260</v>
      </c>
      <c r="BB41" s="75">
        <v>1422</v>
      </c>
    </row>
    <row r="42" spans="2:54" ht="39" customHeight="1">
      <c r="B42" s="58" t="s">
        <v>43</v>
      </c>
      <c r="C42" s="25" t="s">
        <v>178</v>
      </c>
      <c r="D42" s="11" t="s">
        <v>14</v>
      </c>
      <c r="E42" s="44" t="s">
        <v>85</v>
      </c>
      <c r="G42" s="17">
        <f>SUM(AE42:BA42)</f>
        <v>30</v>
      </c>
      <c r="AG42" s="17">
        <v>20</v>
      </c>
      <c r="AJ42" s="17">
        <v>5</v>
      </c>
      <c r="BA42" s="9">
        <v>5</v>
      </c>
      <c r="BB42" s="75">
        <v>300</v>
      </c>
    </row>
    <row r="43" ht="29.25" customHeight="1">
      <c r="BB43" s="75"/>
    </row>
    <row r="44" spans="3:57" s="5" customFormat="1" ht="36.75" customHeight="1">
      <c r="C44" s="19" t="s">
        <v>25</v>
      </c>
      <c r="D44" s="45"/>
      <c r="E44" s="50"/>
      <c r="F44" s="4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BB44" s="69"/>
      <c r="BE44" s="38"/>
    </row>
    <row r="45" spans="1:54" ht="30.75" customHeight="1">
      <c r="A45" s="4" t="s">
        <v>37</v>
      </c>
      <c r="B45" s="4"/>
      <c r="C45" s="25" t="s">
        <v>179</v>
      </c>
      <c r="D45" s="11" t="s">
        <v>12</v>
      </c>
      <c r="E45" s="44" t="s">
        <v>86</v>
      </c>
      <c r="G45" s="17">
        <f aca="true" t="shared" si="1" ref="G45:G58">SUM(AE45:BA45)</f>
        <v>3684</v>
      </c>
      <c r="AF45" s="17">
        <v>160</v>
      </c>
      <c r="AG45" s="17">
        <v>90</v>
      </c>
      <c r="AH45" s="17">
        <v>100</v>
      </c>
      <c r="AI45" s="17">
        <v>800</v>
      </c>
      <c r="AJ45" s="17">
        <v>60</v>
      </c>
      <c r="AL45" s="17">
        <v>6</v>
      </c>
      <c r="AM45" s="9">
        <v>80</v>
      </c>
      <c r="AO45" s="9">
        <v>15</v>
      </c>
      <c r="AP45" s="9">
        <v>230</v>
      </c>
      <c r="AQ45" s="9">
        <v>60</v>
      </c>
      <c r="AR45" s="9">
        <v>60</v>
      </c>
      <c r="AS45" s="9">
        <v>40</v>
      </c>
      <c r="AT45" s="9">
        <v>50</v>
      </c>
      <c r="AU45" s="9">
        <v>12</v>
      </c>
      <c r="AV45" s="9">
        <v>215</v>
      </c>
      <c r="AW45" s="9">
        <v>96</v>
      </c>
      <c r="AX45" s="9">
        <v>170</v>
      </c>
      <c r="AY45" s="9">
        <v>90</v>
      </c>
      <c r="AZ45" s="9">
        <v>400</v>
      </c>
      <c r="BA45" s="9">
        <v>950</v>
      </c>
      <c r="BB45" s="75">
        <v>7368</v>
      </c>
    </row>
    <row r="46" spans="1:54" ht="27.75" customHeight="1">
      <c r="A46" s="4" t="s">
        <v>37</v>
      </c>
      <c r="B46" s="4"/>
      <c r="C46" s="25" t="s">
        <v>180</v>
      </c>
      <c r="D46" s="11" t="s">
        <v>14</v>
      </c>
      <c r="E46" s="44" t="s">
        <v>86</v>
      </c>
      <c r="G46" s="17">
        <f t="shared" si="1"/>
        <v>100</v>
      </c>
      <c r="BA46" s="9">
        <v>100</v>
      </c>
      <c r="BB46" s="75">
        <v>900</v>
      </c>
    </row>
    <row r="47" spans="1:54" ht="27.75" customHeight="1">
      <c r="A47" s="4"/>
      <c r="B47" s="4" t="s">
        <v>44</v>
      </c>
      <c r="C47" s="25" t="s">
        <v>181</v>
      </c>
      <c r="D47" s="11" t="s">
        <v>111</v>
      </c>
      <c r="G47" s="17">
        <v>100</v>
      </c>
      <c r="AF47" s="9">
        <v>100</v>
      </c>
      <c r="BB47" s="75">
        <v>3500</v>
      </c>
    </row>
    <row r="48" spans="1:54" ht="37.5" customHeight="1">
      <c r="A48" s="4"/>
      <c r="B48" s="4" t="s">
        <v>45</v>
      </c>
      <c r="C48" s="25" t="s">
        <v>182</v>
      </c>
      <c r="D48" s="11" t="s">
        <v>22</v>
      </c>
      <c r="E48" s="44" t="s">
        <v>87</v>
      </c>
      <c r="G48" s="17">
        <f t="shared" si="1"/>
        <v>2070</v>
      </c>
      <c r="AF48" s="17">
        <v>1750</v>
      </c>
      <c r="AI48" s="17">
        <v>250</v>
      </c>
      <c r="AJ48" s="17">
        <v>10</v>
      </c>
      <c r="AZ48" s="9">
        <v>10</v>
      </c>
      <c r="BA48" s="9">
        <v>50</v>
      </c>
      <c r="BB48" s="75">
        <v>62100</v>
      </c>
    </row>
    <row r="49" spans="2:54" ht="39" customHeight="1">
      <c r="B49" s="4"/>
      <c r="C49" s="25" t="s">
        <v>183</v>
      </c>
      <c r="D49" s="44" t="s">
        <v>137</v>
      </c>
      <c r="G49" s="17">
        <f>SUM(AE49:BA49)</f>
        <v>12</v>
      </c>
      <c r="AN49" s="9">
        <v>12</v>
      </c>
      <c r="BB49" s="75">
        <v>240</v>
      </c>
    </row>
    <row r="50" spans="1:57" ht="33.75" customHeight="1">
      <c r="A50" s="4"/>
      <c r="B50" s="4" t="s">
        <v>46</v>
      </c>
      <c r="C50" s="25" t="s">
        <v>184</v>
      </c>
      <c r="D50" s="11" t="s">
        <v>22</v>
      </c>
      <c r="E50" s="44" t="s">
        <v>88</v>
      </c>
      <c r="G50" s="17">
        <f t="shared" si="1"/>
        <v>7038</v>
      </c>
      <c r="AE50" s="17">
        <v>300</v>
      </c>
      <c r="AG50" s="17">
        <v>290</v>
      </c>
      <c r="AH50" s="17">
        <v>1000</v>
      </c>
      <c r="AI50" s="17">
        <v>800</v>
      </c>
      <c r="AJ50" s="17">
        <v>1700</v>
      </c>
      <c r="AK50" s="17">
        <v>28</v>
      </c>
      <c r="AL50" s="17">
        <v>20</v>
      </c>
      <c r="AM50" s="9">
        <v>110</v>
      </c>
      <c r="AN50" s="27"/>
      <c r="AO50" s="27">
        <v>125</v>
      </c>
      <c r="AP50" s="27">
        <v>330</v>
      </c>
      <c r="AQ50" s="27">
        <v>150</v>
      </c>
      <c r="AR50" s="27">
        <v>250</v>
      </c>
      <c r="AS50" s="27">
        <v>100</v>
      </c>
      <c r="AT50" s="27">
        <v>450</v>
      </c>
      <c r="AU50" s="27">
        <v>140</v>
      </c>
      <c r="AV50" s="27">
        <v>155</v>
      </c>
      <c r="AW50" s="27">
        <v>160</v>
      </c>
      <c r="AX50" s="27">
        <v>140</v>
      </c>
      <c r="AY50" s="27">
        <v>90</v>
      </c>
      <c r="AZ50" s="27">
        <v>200</v>
      </c>
      <c r="BA50" s="27">
        <v>500</v>
      </c>
      <c r="BB50" s="75">
        <v>10557</v>
      </c>
      <c r="BC50" s="27"/>
      <c r="BD50" s="27"/>
      <c r="BE50" s="39"/>
    </row>
    <row r="51" spans="2:54" ht="43.5" customHeight="1">
      <c r="B51" s="4" t="s">
        <v>46</v>
      </c>
      <c r="C51" s="25" t="s">
        <v>185</v>
      </c>
      <c r="D51" s="11" t="s">
        <v>26</v>
      </c>
      <c r="E51" s="44" t="s">
        <v>89</v>
      </c>
      <c r="G51" s="17">
        <f t="shared" si="1"/>
        <v>60</v>
      </c>
      <c r="AY51" s="9">
        <v>60</v>
      </c>
      <c r="BB51" s="75">
        <v>420</v>
      </c>
    </row>
    <row r="52" spans="3:54" ht="33.75" customHeight="1">
      <c r="C52" s="25" t="s">
        <v>186</v>
      </c>
      <c r="D52" s="11" t="s">
        <v>131</v>
      </c>
      <c r="F52" s="44"/>
      <c r="G52" s="17">
        <f>SUM(AE52:BA52)</f>
        <v>24</v>
      </c>
      <c r="AT52" s="9">
        <v>24</v>
      </c>
      <c r="BB52" s="75">
        <v>120</v>
      </c>
    </row>
    <row r="53" spans="2:54" ht="43.5" customHeight="1">
      <c r="B53" s="4"/>
      <c r="BB53" s="75"/>
    </row>
    <row r="54" spans="2:57" ht="40.5" customHeight="1">
      <c r="B54" s="18" t="s">
        <v>63</v>
      </c>
      <c r="C54" s="24" t="s">
        <v>64</v>
      </c>
      <c r="D54" s="44"/>
      <c r="F54" s="44"/>
      <c r="AE54" s="9"/>
      <c r="AF54" s="9"/>
      <c r="AG54" s="9"/>
      <c r="AH54" s="9"/>
      <c r="AI54" s="9"/>
      <c r="AJ54" s="9"/>
      <c r="AK54" s="9"/>
      <c r="AL54" s="9"/>
      <c r="BA54" s="13"/>
      <c r="BB54" s="75"/>
      <c r="BE54" s="9"/>
    </row>
    <row r="55" spans="1:54" ht="67.5" customHeight="1">
      <c r="A55" s="4"/>
      <c r="B55" s="58" t="s">
        <v>152</v>
      </c>
      <c r="C55" s="25" t="s">
        <v>187</v>
      </c>
      <c r="D55" s="44" t="s">
        <v>60</v>
      </c>
      <c r="E55" s="44" t="s">
        <v>91</v>
      </c>
      <c r="F55" s="44"/>
      <c r="G55" s="17" t="s">
        <v>140</v>
      </c>
      <c r="AF55" s="9">
        <v>15</v>
      </c>
      <c r="AI55" s="17">
        <v>12</v>
      </c>
      <c r="AJ55" s="17">
        <v>10</v>
      </c>
      <c r="AM55" s="9">
        <v>5</v>
      </c>
      <c r="AX55" s="27"/>
      <c r="BA55" s="9">
        <v>20</v>
      </c>
      <c r="BB55" s="75">
        <v>1364</v>
      </c>
    </row>
    <row r="56" spans="1:54" ht="39" customHeight="1">
      <c r="A56" s="4"/>
      <c r="B56" s="4"/>
      <c r="C56" s="25" t="s">
        <v>188</v>
      </c>
      <c r="D56" s="44" t="s">
        <v>115</v>
      </c>
      <c r="F56" s="44"/>
      <c r="G56" s="17">
        <f t="shared" si="1"/>
        <v>100</v>
      </c>
      <c r="AJ56" s="17">
        <v>100</v>
      </c>
      <c r="AX56" s="27"/>
      <c r="BB56" s="75">
        <v>310</v>
      </c>
    </row>
    <row r="57" spans="2:54" ht="51" customHeight="1">
      <c r="B57" s="4" t="s">
        <v>65</v>
      </c>
      <c r="C57" s="25" t="s">
        <v>189</v>
      </c>
      <c r="D57" s="44" t="s">
        <v>57</v>
      </c>
      <c r="E57" s="44" t="s">
        <v>92</v>
      </c>
      <c r="F57" s="44"/>
      <c r="G57" s="17">
        <f t="shared" si="1"/>
        <v>62</v>
      </c>
      <c r="AG57" s="17">
        <v>12</v>
      </c>
      <c r="AI57" s="17">
        <v>20</v>
      </c>
      <c r="AJ57" s="17">
        <v>10</v>
      </c>
      <c r="BA57" s="9">
        <v>20</v>
      </c>
      <c r="BB57" s="75">
        <v>3627</v>
      </c>
    </row>
    <row r="58" spans="2:54" ht="48.75" customHeight="1">
      <c r="B58" s="4" t="s">
        <v>65</v>
      </c>
      <c r="C58" s="25" t="s">
        <v>190</v>
      </c>
      <c r="D58" s="44" t="s">
        <v>58</v>
      </c>
      <c r="E58" s="44" t="s">
        <v>93</v>
      </c>
      <c r="F58" s="44"/>
      <c r="G58" s="17">
        <f t="shared" si="1"/>
        <v>42</v>
      </c>
      <c r="AG58" s="17">
        <v>12</v>
      </c>
      <c r="AI58" s="17">
        <v>10</v>
      </c>
      <c r="AJ58" s="17">
        <v>10</v>
      </c>
      <c r="BA58" s="9">
        <v>10</v>
      </c>
      <c r="BB58" s="75">
        <v>10668</v>
      </c>
    </row>
    <row r="59" spans="2:54" ht="48.75" customHeight="1">
      <c r="B59" s="4"/>
      <c r="D59" s="44"/>
      <c r="F59" s="44"/>
      <c r="BB59" s="75"/>
    </row>
    <row r="60" spans="2:54" ht="40.5" customHeight="1">
      <c r="B60" s="18" t="s">
        <v>66</v>
      </c>
      <c r="C60" s="24" t="s">
        <v>67</v>
      </c>
      <c r="D60" s="44"/>
      <c r="F60" s="44"/>
      <c r="AT60" s="9">
        <v>0</v>
      </c>
      <c r="BB60" s="75"/>
    </row>
    <row r="61" spans="2:54" ht="72.75" customHeight="1">
      <c r="B61" s="18"/>
      <c r="C61" s="24" t="s">
        <v>191</v>
      </c>
      <c r="D61" s="44" t="s">
        <v>59</v>
      </c>
      <c r="E61" s="44" t="s">
        <v>90</v>
      </c>
      <c r="F61" s="44"/>
      <c r="G61" s="17">
        <f>SUM(AE61:BA61)</f>
        <v>40</v>
      </c>
      <c r="AF61" s="17">
        <v>6</v>
      </c>
      <c r="AG61" s="17">
        <v>20</v>
      </c>
      <c r="AI61" s="17">
        <v>4</v>
      </c>
      <c r="AJ61" s="17">
        <v>10</v>
      </c>
      <c r="BB61" s="75">
        <v>130</v>
      </c>
    </row>
    <row r="62" spans="2:54" ht="39.75" customHeight="1">
      <c r="B62" s="18"/>
      <c r="C62" s="26"/>
      <c r="D62" s="44"/>
      <c r="F62" s="44"/>
      <c r="BB62" s="75"/>
    </row>
    <row r="63" spans="3:57" s="8" customFormat="1" ht="36.75" customHeight="1">
      <c r="C63" s="25" t="s">
        <v>143</v>
      </c>
      <c r="D63" s="46"/>
      <c r="E63" s="51"/>
      <c r="F63" s="4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BB63" s="71"/>
      <c r="BE63" s="40"/>
    </row>
    <row r="64" spans="3:54" ht="46.5" customHeight="1">
      <c r="C64" s="19" t="s">
        <v>27</v>
      </c>
      <c r="BB64" s="75"/>
    </row>
    <row r="65" spans="1:54" ht="42" customHeight="1">
      <c r="A65" s="4"/>
      <c r="B65" s="18"/>
      <c r="C65" s="25" t="s">
        <v>192</v>
      </c>
      <c r="D65" s="11" t="s">
        <v>12</v>
      </c>
      <c r="E65" s="44" t="s">
        <v>94</v>
      </c>
      <c r="G65" s="17">
        <f>SUM(AE65:BA65)</f>
        <v>628</v>
      </c>
      <c r="AF65" s="17">
        <v>70</v>
      </c>
      <c r="AG65" s="17">
        <v>48</v>
      </c>
      <c r="AI65" s="17">
        <v>170</v>
      </c>
      <c r="AL65" s="17">
        <v>15</v>
      </c>
      <c r="AM65" s="9">
        <v>5</v>
      </c>
      <c r="AZ65" s="9">
        <v>20</v>
      </c>
      <c r="BA65" s="9">
        <v>300</v>
      </c>
      <c r="BB65" s="75">
        <v>3140</v>
      </c>
    </row>
    <row r="66" spans="1:54" ht="24.75" customHeight="1">
      <c r="A66" s="4"/>
      <c r="B66" s="4"/>
      <c r="C66" s="25" t="s">
        <v>194</v>
      </c>
      <c r="D66" s="11" t="s">
        <v>28</v>
      </c>
      <c r="E66" s="44" t="s">
        <v>95</v>
      </c>
      <c r="G66" s="17">
        <f>SUM(AE66:BA66)</f>
        <v>248</v>
      </c>
      <c r="AG66" s="17">
        <v>4</v>
      </c>
      <c r="AI66" s="17">
        <v>20</v>
      </c>
      <c r="AJ66" s="17">
        <v>30</v>
      </c>
      <c r="AM66" s="9">
        <v>2</v>
      </c>
      <c r="AV66" s="27"/>
      <c r="AX66" s="9">
        <v>20</v>
      </c>
      <c r="AY66" s="9">
        <v>12</v>
      </c>
      <c r="BA66" s="9">
        <v>160</v>
      </c>
      <c r="BB66" s="75">
        <v>11160</v>
      </c>
    </row>
    <row r="67" spans="2:54" ht="51.75" customHeight="1">
      <c r="B67" s="18"/>
      <c r="C67" s="24" t="s">
        <v>193</v>
      </c>
      <c r="D67" s="44" t="s">
        <v>53</v>
      </c>
      <c r="E67" s="44" t="s">
        <v>96</v>
      </c>
      <c r="F67" s="44"/>
      <c r="G67" s="17">
        <f>SUM(AE67:BA67)</f>
        <v>60</v>
      </c>
      <c r="AJ67" s="17">
        <v>10</v>
      </c>
      <c r="BA67" s="9">
        <v>50</v>
      </c>
      <c r="BB67" s="75">
        <v>600</v>
      </c>
    </row>
    <row r="68" spans="2:54" ht="63.75" customHeight="1">
      <c r="B68" s="18"/>
      <c r="C68" s="24" t="s">
        <v>195</v>
      </c>
      <c r="D68" s="44" t="s">
        <v>29</v>
      </c>
      <c r="E68" s="44" t="s">
        <v>97</v>
      </c>
      <c r="F68" s="44"/>
      <c r="G68" s="17">
        <f>SUM(AE68:BA68)</f>
        <v>60</v>
      </c>
      <c r="AJ68" s="17">
        <v>10</v>
      </c>
      <c r="BA68" s="9">
        <v>50</v>
      </c>
      <c r="BB68" s="75">
        <v>1320</v>
      </c>
    </row>
    <row r="69" spans="2:54" ht="43.5" customHeight="1">
      <c r="B69" s="4" t="s">
        <v>105</v>
      </c>
      <c r="C69" s="25" t="s">
        <v>196</v>
      </c>
      <c r="D69" s="11" t="s">
        <v>48</v>
      </c>
      <c r="E69" s="44" t="s">
        <v>98</v>
      </c>
      <c r="G69" s="17">
        <f>SUM(AE69:BA69)</f>
        <v>55</v>
      </c>
      <c r="AG69" s="17">
        <v>5</v>
      </c>
      <c r="AI69" s="17">
        <v>30</v>
      </c>
      <c r="BA69" s="9">
        <v>20</v>
      </c>
      <c r="BB69" s="75">
        <v>2105.4</v>
      </c>
    </row>
    <row r="70" spans="2:54" ht="26.25" customHeight="1">
      <c r="B70" s="4"/>
      <c r="C70" s="25"/>
      <c r="BB70" s="75"/>
    </row>
    <row r="71" spans="3:54" ht="45" customHeight="1">
      <c r="C71" s="24" t="s">
        <v>47</v>
      </c>
      <c r="BB71" s="75"/>
    </row>
    <row r="72" spans="3:54" ht="40.5" customHeight="1">
      <c r="C72" s="24" t="s">
        <v>197</v>
      </c>
      <c r="D72" s="11" t="s">
        <v>12</v>
      </c>
      <c r="E72" s="44" t="s">
        <v>99</v>
      </c>
      <c r="G72" s="17">
        <f>SUM(AE72:BA72)</f>
        <v>430</v>
      </c>
      <c r="AF72" s="17">
        <v>60</v>
      </c>
      <c r="AG72" s="17">
        <v>20</v>
      </c>
      <c r="AH72" s="17">
        <v>50</v>
      </c>
      <c r="AI72" s="17">
        <v>300</v>
      </c>
      <c r="BB72" s="75">
        <v>1505</v>
      </c>
    </row>
    <row r="73" spans="3:54" ht="36.75" customHeight="1">
      <c r="C73" s="24" t="s">
        <v>198</v>
      </c>
      <c r="D73" s="11" t="s">
        <v>56</v>
      </c>
      <c r="E73" s="44" t="s">
        <v>99</v>
      </c>
      <c r="G73" s="17">
        <f>SUM(AE73:BA73)</f>
        <v>150</v>
      </c>
      <c r="AJ73" s="17">
        <v>150</v>
      </c>
      <c r="BB73" s="75">
        <v>300</v>
      </c>
    </row>
    <row r="74" spans="3:54" ht="21.75" customHeight="1">
      <c r="C74" s="26"/>
      <c r="D74" s="44"/>
      <c r="F74" s="44"/>
      <c r="BB74" s="75"/>
    </row>
    <row r="75" spans="3:54" ht="45.75" customHeight="1">
      <c r="C75" s="25" t="s">
        <v>31</v>
      </c>
      <c r="BB75" s="75"/>
    </row>
    <row r="76" spans="3:54" ht="30.75" customHeight="1">
      <c r="C76" s="25" t="s">
        <v>199</v>
      </c>
      <c r="D76" s="11" t="s">
        <v>32</v>
      </c>
      <c r="E76" s="44" t="s">
        <v>102</v>
      </c>
      <c r="G76" s="17">
        <f>SUM(AE76:BA76)</f>
        <v>19</v>
      </c>
      <c r="AH76" s="17">
        <v>10</v>
      </c>
      <c r="AJ76" s="17">
        <v>6</v>
      </c>
      <c r="AX76" s="9">
        <v>3</v>
      </c>
      <c r="BB76" s="75">
        <v>220.4</v>
      </c>
    </row>
    <row r="77" spans="3:54" ht="34.5" customHeight="1">
      <c r="C77" s="25" t="s">
        <v>200</v>
      </c>
      <c r="D77" s="11" t="s">
        <v>32</v>
      </c>
      <c r="E77" s="44" t="s">
        <v>102</v>
      </c>
      <c r="G77" s="17">
        <f>SUM(AE77:BA77)</f>
        <v>195</v>
      </c>
      <c r="AH77" s="17">
        <v>10</v>
      </c>
      <c r="AJ77" s="17">
        <v>150</v>
      </c>
      <c r="AW77" s="9">
        <v>20</v>
      </c>
      <c r="AX77" s="9">
        <v>5</v>
      </c>
      <c r="BA77" s="9">
        <v>10</v>
      </c>
      <c r="BB77" s="75">
        <v>3315</v>
      </c>
    </row>
    <row r="78" spans="3:54" ht="42.75" customHeight="1">
      <c r="C78" s="25" t="s">
        <v>201</v>
      </c>
      <c r="D78" s="11" t="s">
        <v>55</v>
      </c>
      <c r="E78" s="44" t="s">
        <v>103</v>
      </c>
      <c r="G78" s="17">
        <f>SUM(AE78:BA78)</f>
        <v>205</v>
      </c>
      <c r="AJ78" s="17">
        <v>150</v>
      </c>
      <c r="AL78" s="17">
        <v>20</v>
      </c>
      <c r="AW78" s="9">
        <v>25</v>
      </c>
      <c r="AX78" s="27"/>
      <c r="BA78" s="9">
        <v>10</v>
      </c>
      <c r="BB78" s="75">
        <v>6150</v>
      </c>
    </row>
    <row r="79" spans="3:54" ht="42.75" customHeight="1">
      <c r="C79" s="25" t="s">
        <v>202</v>
      </c>
      <c r="D79" s="11" t="s">
        <v>110</v>
      </c>
      <c r="G79" s="17" t="s">
        <v>141</v>
      </c>
      <c r="AF79" s="9">
        <v>25</v>
      </c>
      <c r="AG79" s="17">
        <v>6</v>
      </c>
      <c r="AH79" s="17">
        <v>22</v>
      </c>
      <c r="AV79" s="9">
        <v>4</v>
      </c>
      <c r="AZ79" s="9">
        <v>5</v>
      </c>
      <c r="BB79" s="75">
        <v>1537.6</v>
      </c>
    </row>
    <row r="80" spans="32:54" ht="27.75" customHeight="1">
      <c r="AF80" s="9"/>
      <c r="BB80" s="75"/>
    </row>
    <row r="81" spans="3:54" ht="42" customHeight="1">
      <c r="C81" s="25" t="s">
        <v>144</v>
      </c>
      <c r="BB81" s="75"/>
    </row>
    <row r="82" spans="2:57" ht="36.75" customHeight="1">
      <c r="B82" s="58" t="s">
        <v>151</v>
      </c>
      <c r="C82" s="25" t="s">
        <v>203</v>
      </c>
      <c r="D82" s="11" t="s">
        <v>5</v>
      </c>
      <c r="E82" s="44" t="s">
        <v>104</v>
      </c>
      <c r="G82" s="17">
        <v>240</v>
      </c>
      <c r="AE82" s="9"/>
      <c r="AF82" s="9"/>
      <c r="AG82" s="9"/>
      <c r="AH82" s="9"/>
      <c r="AI82" s="9" t="s">
        <v>54</v>
      </c>
      <c r="AJ82" s="2" t="s">
        <v>4</v>
      </c>
      <c r="AK82" s="9"/>
      <c r="AL82" s="9"/>
      <c r="BA82" s="13"/>
      <c r="BB82" s="75">
        <v>44472</v>
      </c>
      <c r="BE82" s="9"/>
    </row>
    <row r="83" spans="2:57" ht="37.5" customHeight="1">
      <c r="B83" s="58" t="s">
        <v>106</v>
      </c>
      <c r="C83" s="25" t="s">
        <v>204</v>
      </c>
      <c r="D83" s="11" t="s">
        <v>5</v>
      </c>
      <c r="E83" s="44" t="s">
        <v>75</v>
      </c>
      <c r="G83" s="17">
        <v>200</v>
      </c>
      <c r="AE83" s="9"/>
      <c r="AF83" s="9"/>
      <c r="AG83" s="9"/>
      <c r="AH83" s="9"/>
      <c r="AI83" s="9" t="s">
        <v>54</v>
      </c>
      <c r="AJ83" s="9"/>
      <c r="AK83" s="9"/>
      <c r="AL83" s="9"/>
      <c r="BA83" s="13"/>
      <c r="BB83" s="75">
        <v>29800</v>
      </c>
      <c r="BE83" s="9"/>
    </row>
    <row r="84" ht="43.5" customHeight="1">
      <c r="BB84" s="75"/>
    </row>
    <row r="85" spans="3:54" ht="48" customHeight="1">
      <c r="C85" s="25" t="s">
        <v>6</v>
      </c>
      <c r="BB85" s="75"/>
    </row>
    <row r="86" spans="2:54" ht="126" customHeight="1">
      <c r="B86" s="58" t="s">
        <v>62</v>
      </c>
      <c r="C86" s="25" t="s">
        <v>205</v>
      </c>
      <c r="D86" s="11" t="s">
        <v>9</v>
      </c>
      <c r="G86" s="17" t="s">
        <v>3</v>
      </c>
      <c r="AF86" s="17" t="s">
        <v>1</v>
      </c>
      <c r="AH86" s="17" t="s">
        <v>2</v>
      </c>
      <c r="BB86" s="75">
        <v>8820</v>
      </c>
    </row>
    <row r="87" spans="3:54" ht="42" customHeight="1">
      <c r="C87" s="25" t="s">
        <v>206</v>
      </c>
      <c r="D87" s="11" t="s">
        <v>9</v>
      </c>
      <c r="G87" s="17" t="s">
        <v>148</v>
      </c>
      <c r="AF87" s="17" t="s">
        <v>147</v>
      </c>
      <c r="AH87" s="17" t="s">
        <v>146</v>
      </c>
      <c r="BB87" s="75">
        <v>5040</v>
      </c>
    </row>
    <row r="88" spans="3:54" ht="174.75" customHeight="1">
      <c r="C88" s="56" t="s">
        <v>145</v>
      </c>
      <c r="BB88" s="75"/>
    </row>
    <row r="89" ht="27.75" customHeight="1">
      <c r="BB89" s="75"/>
    </row>
    <row r="90" spans="2:57" ht="54" customHeight="1">
      <c r="B90" s="58" t="s">
        <v>106</v>
      </c>
      <c r="C90" s="25" t="s">
        <v>8</v>
      </c>
      <c r="AE90" s="9"/>
      <c r="AF90" s="9"/>
      <c r="AG90" s="9"/>
      <c r="AH90" s="9"/>
      <c r="AI90" s="9"/>
      <c r="AJ90" s="9"/>
      <c r="AK90" s="9"/>
      <c r="AL90" s="9"/>
      <c r="BA90" s="13"/>
      <c r="BB90" s="75"/>
      <c r="BE90" s="9"/>
    </row>
    <row r="91" spans="3:57" ht="78.75" customHeight="1">
      <c r="C91" s="25" t="s">
        <v>207</v>
      </c>
      <c r="D91" s="11" t="s">
        <v>9</v>
      </c>
      <c r="E91" s="44" t="s">
        <v>75</v>
      </c>
      <c r="G91" s="17" t="s">
        <v>148</v>
      </c>
      <c r="AE91" s="9"/>
      <c r="AF91" s="17" t="s">
        <v>147</v>
      </c>
      <c r="AH91" s="17" t="s">
        <v>146</v>
      </c>
      <c r="AI91" s="9"/>
      <c r="AJ91" s="9"/>
      <c r="AK91" s="9"/>
      <c r="AL91" s="9"/>
      <c r="BA91" s="13"/>
      <c r="BB91" s="75">
        <v>6840</v>
      </c>
      <c r="BE91" s="9"/>
    </row>
    <row r="92" spans="3:54" ht="127.5" customHeight="1">
      <c r="C92" s="56" t="s">
        <v>0</v>
      </c>
      <c r="BB92" s="66"/>
    </row>
    <row r="93" spans="3:54" ht="72" customHeight="1">
      <c r="C93" s="25" t="s">
        <v>208</v>
      </c>
      <c r="BB93" s="74">
        <f>SUM(BB6:BB92)</f>
        <v>324521.94999999995</v>
      </c>
    </row>
    <row r="94" spans="31:57" ht="44.25" customHeight="1">
      <c r="AE94" s="9"/>
      <c r="AI94" s="9"/>
      <c r="AJ94" s="9"/>
      <c r="AK94" s="9"/>
      <c r="AL94" s="9"/>
      <c r="AR94" s="27"/>
      <c r="AV94" s="9" t="s">
        <v>51</v>
      </c>
      <c r="BA94" s="13"/>
      <c r="BE94" s="9"/>
    </row>
    <row r="95" spans="31:57" ht="38.25" customHeight="1">
      <c r="AE95" s="9"/>
      <c r="AF95" s="17">
        <v>20</v>
      </c>
      <c r="AH95" s="17">
        <v>10</v>
      </c>
      <c r="AI95" s="9"/>
      <c r="AJ95" s="9"/>
      <c r="AK95" s="9"/>
      <c r="AL95" s="9"/>
      <c r="AV95" s="9" t="s">
        <v>51</v>
      </c>
      <c r="BA95" s="13"/>
      <c r="BE95" s="9"/>
    </row>
    <row r="96" spans="31:57" ht="38.25" customHeight="1">
      <c r="AE96" s="9"/>
      <c r="AF96" s="17">
        <v>20</v>
      </c>
      <c r="AH96" s="17">
        <v>10</v>
      </c>
      <c r="AI96" s="9"/>
      <c r="AJ96" s="9"/>
      <c r="AK96" s="9"/>
      <c r="AL96" s="9"/>
      <c r="AV96" s="9" t="s">
        <v>51</v>
      </c>
      <c r="BA96" s="13"/>
      <c r="BE96" s="9"/>
    </row>
    <row r="97" spans="3:57" ht="80.25" customHeight="1">
      <c r="C97" s="30"/>
      <c r="AE97" s="9"/>
      <c r="AF97" s="9"/>
      <c r="AG97" s="9"/>
      <c r="AH97" s="9"/>
      <c r="AI97" s="9"/>
      <c r="AJ97" s="9"/>
      <c r="AK97" s="9"/>
      <c r="AL97" s="9"/>
      <c r="BA97" s="13"/>
      <c r="BE97" s="9"/>
    </row>
    <row r="98" ht="44.25" customHeight="1">
      <c r="AX98" s="27"/>
    </row>
    <row r="99" spans="3:57" s="16" customFormat="1" ht="47.25" customHeight="1">
      <c r="C99" s="31"/>
      <c r="D99" s="48"/>
      <c r="E99" s="53"/>
      <c r="F99" s="48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W99" s="33"/>
      <c r="AX99" s="33"/>
      <c r="AY99" s="32"/>
      <c r="AZ99" s="34"/>
      <c r="BA99" s="34"/>
      <c r="BB99" s="72"/>
      <c r="BE99" s="2"/>
    </row>
    <row r="100" spans="3:57" s="16" customFormat="1" ht="47.25" customHeight="1">
      <c r="C100" s="31"/>
      <c r="D100" s="48"/>
      <c r="E100" s="53"/>
      <c r="F100" s="48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W100" s="33"/>
      <c r="AX100" s="33"/>
      <c r="AY100" s="32"/>
      <c r="AZ100" s="34"/>
      <c r="BA100" s="34"/>
      <c r="BB100" s="72"/>
      <c r="BE100" s="2"/>
    </row>
    <row r="101" spans="3:57" s="16" customFormat="1" ht="62.25" customHeight="1">
      <c r="C101" s="35"/>
      <c r="D101" s="48"/>
      <c r="E101" s="53"/>
      <c r="F101" s="48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W101" s="33"/>
      <c r="AX101" s="33"/>
      <c r="AY101" s="32"/>
      <c r="AZ101" s="34"/>
      <c r="BA101" s="34"/>
      <c r="BB101" s="72"/>
      <c r="BE101" s="2"/>
    </row>
    <row r="102" spans="3:57" s="16" customFormat="1" ht="72.75" customHeight="1">
      <c r="C102" s="31"/>
      <c r="D102" s="48"/>
      <c r="E102" s="53"/>
      <c r="F102" s="48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W102" s="33"/>
      <c r="AX102" s="33"/>
      <c r="AY102" s="32"/>
      <c r="AZ102" s="34"/>
      <c r="BA102" s="34"/>
      <c r="BB102" s="72"/>
      <c r="BE102" s="2"/>
    </row>
    <row r="103" spans="3:57" s="16" customFormat="1" ht="64.5" customHeight="1">
      <c r="C103" s="31"/>
      <c r="D103" s="48"/>
      <c r="E103" s="53"/>
      <c r="F103" s="48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W103" s="33"/>
      <c r="AX103" s="33"/>
      <c r="AY103" s="32"/>
      <c r="AZ103" s="34"/>
      <c r="BA103" s="34"/>
      <c r="BB103" s="72"/>
      <c r="BE103" s="2"/>
    </row>
    <row r="104" spans="3:57" s="16" customFormat="1" ht="70.5" customHeight="1">
      <c r="C104" s="35"/>
      <c r="D104" s="48"/>
      <c r="E104" s="53"/>
      <c r="F104" s="48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W104" s="33"/>
      <c r="AX104" s="33"/>
      <c r="AY104" s="32"/>
      <c r="AZ104" s="34"/>
      <c r="BA104" s="34"/>
      <c r="BB104" s="72"/>
      <c r="BE104" s="2"/>
    </row>
    <row r="105" spans="3:57" s="16" customFormat="1" ht="65.25" customHeight="1">
      <c r="C105" s="31"/>
      <c r="D105" s="48"/>
      <c r="E105" s="53"/>
      <c r="F105" s="48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W105" s="33"/>
      <c r="AX105" s="33"/>
      <c r="AY105" s="32"/>
      <c r="AZ105" s="34"/>
      <c r="BA105" s="34"/>
      <c r="BB105" s="72"/>
      <c r="BE105" s="2"/>
    </row>
    <row r="106" spans="1:57" s="1" customFormat="1" ht="29.25" customHeight="1">
      <c r="A106" s="9"/>
      <c r="B106" s="9"/>
      <c r="C106" s="57"/>
      <c r="D106" s="11"/>
      <c r="E106" s="44"/>
      <c r="F106" s="1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BB106" s="73"/>
      <c r="BE106" s="20"/>
    </row>
    <row r="107" spans="1:57" s="1" customFormat="1" ht="27.75" customHeight="1">
      <c r="A107" s="9"/>
      <c r="B107" s="9"/>
      <c r="C107" s="57"/>
      <c r="D107" s="11"/>
      <c r="E107" s="44"/>
      <c r="F107" s="1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BB107" s="73"/>
      <c r="BE107" s="20"/>
    </row>
    <row r="108" spans="1:57" s="1" customFormat="1" ht="23.25" customHeight="1">
      <c r="A108" s="9"/>
      <c r="B108" s="9"/>
      <c r="C108" s="57"/>
      <c r="D108" s="11"/>
      <c r="E108" s="44"/>
      <c r="F108" s="1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BB108" s="73"/>
      <c r="BE108" s="20"/>
    </row>
    <row r="109" spans="1:45" ht="36" customHeight="1">
      <c r="A109" s="4"/>
      <c r="B109" s="4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S109" s="28"/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3">
    <mergeCell ref="AE2:AG2"/>
    <mergeCell ref="AH2:AI2"/>
    <mergeCell ref="AJ2:AL2"/>
  </mergeCells>
  <printOptions gridLines="1" horizontalCentered="1"/>
  <pageMargins left="0.15748031496062992" right="0.15748031496062992" top="0.984251968503937" bottom="0.984251968503937" header="0.3937007874015748" footer="0.4724409448818898"/>
  <pageSetup horizontalDpi="300" verticalDpi="300" orientation="portrait" paperSize="9" scale="7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usl</dc:creator>
  <cp:keywords/>
  <dc:description/>
  <cp:lastModifiedBy>olivetti</cp:lastModifiedBy>
  <cp:lastPrinted>2010-05-24T08:09:51Z</cp:lastPrinted>
  <dcterms:created xsi:type="dcterms:W3CDTF">2002-02-04T12:37:54Z</dcterms:created>
  <dcterms:modified xsi:type="dcterms:W3CDTF">2012-09-06T07:49:47Z</dcterms:modified>
  <cp:category/>
  <cp:version/>
  <cp:contentType/>
  <cp:contentStatus/>
</cp:coreProperties>
</file>